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sites/AddLifeDocuments/Finance/INTERIM REPORTS/2309/Tabeller/"/>
    </mc:Choice>
  </mc:AlternateContent>
  <xr:revisionPtr revIDLastSave="770" documentId="8_{CA1F3B6E-1E71-4795-B24C-E1502656EB33}" xr6:coauthVersionLast="47" xr6:coauthVersionMax="47" xr10:uidLastSave="{942FAF47-0C50-495E-9A2C-C83B1D0A4B2E}"/>
  <bookViews>
    <workbookView xWindow="-108" yWindow="-108" windowWidth="23256" windowHeight="12576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13" i="1"/>
  <c r="E23" i="1" l="1"/>
  <c r="E22" i="1"/>
  <c r="E18" i="1"/>
  <c r="E12" i="1"/>
  <c r="E11" i="1"/>
  <c r="E7" i="1"/>
  <c r="C7" i="1"/>
  <c r="C11" i="1"/>
  <c r="C22" i="1"/>
  <c r="C18" i="1"/>
  <c r="D22" i="1"/>
  <c r="D18" i="1"/>
  <c r="D11" i="1"/>
  <c r="D7" i="1"/>
  <c r="D23" i="1" l="1"/>
  <c r="D12" i="1"/>
  <c r="C23" i="1"/>
  <c r="C12" i="1"/>
</calcChain>
</file>

<file path=xl/sharedStrings.xml><?xml version="1.0" encoding="utf-8"?>
<sst xmlns="http://schemas.openxmlformats.org/spreadsheetml/2006/main" count="60" uniqueCount="52">
  <si>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</si>
  <si>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</si>
  <si>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</si>
  <si>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</si>
  <si>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</si>
  <si>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</si>
  <si>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</si>
  <si>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</si>
  <si>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</si>
  <si>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</si>
  <si>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</si>
  <si>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</si>
  <si>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</si>
  <si>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</si>
  <si>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</si>
  <si>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</si>
  <si>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</si>
  <si>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</si>
  <si>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</si>
  <si>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</si>
  <si>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</si>
  <si>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</si>
  <si>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</si>
  <si>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</si>
  <si>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</si>
  <si>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</si>
  <si>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</si>
  <si>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</si>
  <si>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</si>
  <si>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</si>
  <si>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</si>
  <si>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</si>
  <si>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</si>
  <si>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</si>
  <si>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</si>
  <si>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</si>
  <si>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</si>
  <si>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</si>
  <si>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</si>
  <si>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</si>
  <si>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</si>
  <si>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</si>
  <si>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</si>
  <si>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</si>
  <si>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</si>
  <si>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width=14%;decimals=0</t>
  </si>
  <si>
    <t>31 dec 22</t>
  </si>
  <si>
    <t>31 Dec 22</t>
  </si>
  <si>
    <t>30 sep 23</t>
  </si>
  <si>
    <t>30 sep 22</t>
  </si>
  <si>
    <t>30 Sep 23</t>
  </si>
  <si>
    <t>30 Sep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</si>
</sst>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3" fontId="1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E23"/>
  <sheetViews>
    <sheetView tabSelected="1" workbookViewId="0">
      <selection activeCell="C10" sqref="C10"/>
    </sheetView>
  </sheetViews>
  <sheetFormatPr defaultRowHeight="16.8" x14ac:dyDescent="0.4"/>
  <cols>
    <col min="2" max="2" width="39.09765625" bestFit="1" customWidth="1"/>
  </cols>
  <sheetData>
    <row r="2" spans="2:5" x14ac:dyDescent="0.4">
      <c r="B2" s="1" t="s">
        <v>42</v>
      </c>
      <c r="C2" s="4" t="s">
        <v>48</v>
      </c>
      <c r="D2" s="4" t="s">
        <v>46</v>
      </c>
      <c r="E2" s="4" t="s">
        <v>49</v>
      </c>
    </row>
    <row r="3" spans="2:5" x14ac:dyDescent="0.4">
      <c r="B3" t="s">
        <v>2</v>
      </c>
      <c r="C3" s="3">
        <v>5467</v>
      </c>
      <c r="D3" s="5">
        <v>5313</v>
      </c>
      <c r="E3" s="5">
        <v>5223</v>
      </c>
    </row>
    <row r="4" spans="2:5" x14ac:dyDescent="0.4">
      <c r="B4" t="s">
        <v>3</v>
      </c>
      <c r="C4" s="3">
        <v>2935</v>
      </c>
      <c r="D4" s="5">
        <v>3127</v>
      </c>
      <c r="E4" s="5">
        <v>3162</v>
      </c>
    </row>
    <row r="5" spans="2:5" x14ac:dyDescent="0.4">
      <c r="B5" t="s">
        <v>4</v>
      </c>
      <c r="C5" s="3">
        <v>927</v>
      </c>
      <c r="D5" s="5">
        <v>899</v>
      </c>
      <c r="E5" s="5">
        <v>869</v>
      </c>
    </row>
    <row r="6" spans="2:5" x14ac:dyDescent="0.4">
      <c r="B6" t="s">
        <v>5</v>
      </c>
      <c r="C6" s="3">
        <v>131</v>
      </c>
      <c r="D6" s="5">
        <v>146</v>
      </c>
      <c r="E6" s="5">
        <v>156</v>
      </c>
    </row>
    <row r="7" spans="2:5" x14ac:dyDescent="0.4">
      <c r="B7" t="s">
        <v>6</v>
      </c>
      <c r="C7" s="3">
        <f>SUM(C3:C6)</f>
        <v>9460</v>
      </c>
      <c r="D7" s="5">
        <f>SUM(D3:D6)</f>
        <v>9485</v>
      </c>
      <c r="E7" s="5">
        <f>SUM(E3:E6)</f>
        <v>9410</v>
      </c>
    </row>
    <row r="8" spans="2:5" x14ac:dyDescent="0.4">
      <c r="B8" t="s">
        <v>8</v>
      </c>
      <c r="C8" s="3">
        <v>1833</v>
      </c>
      <c r="D8" s="5">
        <v>1646</v>
      </c>
      <c r="E8" s="5">
        <v>1630</v>
      </c>
    </row>
    <row r="9" spans="2:5" x14ac:dyDescent="0.4">
      <c r="B9" t="s">
        <v>9</v>
      </c>
      <c r="C9" s="3">
        <f>1818-21</f>
        <v>1797</v>
      </c>
      <c r="D9" s="5">
        <v>1550</v>
      </c>
      <c r="E9" s="5">
        <v>1587</v>
      </c>
    </row>
    <row r="10" spans="2:5" x14ac:dyDescent="0.4">
      <c r="B10" t="s">
        <v>10</v>
      </c>
      <c r="C10" s="3">
        <v>229</v>
      </c>
      <c r="D10" s="5">
        <v>376</v>
      </c>
      <c r="E10" s="5">
        <v>286</v>
      </c>
    </row>
    <row r="11" spans="2:5" x14ac:dyDescent="0.4">
      <c r="B11" t="s">
        <v>11</v>
      </c>
      <c r="C11" s="3">
        <f>SUM(C8:C10)</f>
        <v>3859</v>
      </c>
      <c r="D11" s="5">
        <f>SUM(D8:D10)</f>
        <v>3572</v>
      </c>
      <c r="E11" s="5">
        <f>SUM(E8:E10)</f>
        <v>3503</v>
      </c>
    </row>
    <row r="12" spans="2:5" x14ac:dyDescent="0.4">
      <c r="B12" t="s">
        <v>12</v>
      </c>
      <c r="C12" s="3">
        <f>C7+C11</f>
        <v>13319</v>
      </c>
      <c r="D12" s="5">
        <f>D7+D11</f>
        <v>13057</v>
      </c>
      <c r="E12" s="5">
        <f>E7+E11</f>
        <v>12913</v>
      </c>
    </row>
    <row r="13" spans="2:5" x14ac:dyDescent="0.4">
      <c r="B13" t="s">
        <v>13</v>
      </c>
      <c r="C13" s="3">
        <f>5209-21</f>
        <v>5188</v>
      </c>
      <c r="D13" s="5">
        <v>4971</v>
      </c>
      <c r="E13" s="5">
        <v>4801</v>
      </c>
    </row>
    <row r="14" spans="2:5" x14ac:dyDescent="0.4">
      <c r="B14" t="s">
        <v>14</v>
      </c>
      <c r="C14" s="3">
        <v>177</v>
      </c>
      <c r="D14" s="5">
        <v>194</v>
      </c>
      <c r="E14" s="5">
        <v>201</v>
      </c>
    </row>
    <row r="15" spans="2:5" x14ac:dyDescent="0.4">
      <c r="B15" t="s">
        <v>15</v>
      </c>
      <c r="C15" s="3">
        <v>444</v>
      </c>
      <c r="D15" s="5">
        <v>459</v>
      </c>
      <c r="E15" s="5">
        <v>521</v>
      </c>
    </row>
    <row r="16" spans="2:5" s="2" customFormat="1" x14ac:dyDescent="0.4">
      <c r="B16" s="2" t="s">
        <v>16</v>
      </c>
      <c r="C16" s="3">
        <v>2866</v>
      </c>
      <c r="D16" s="5">
        <v>2969</v>
      </c>
      <c r="E16" s="5">
        <v>3140</v>
      </c>
    </row>
    <row r="17" spans="2:5" s="2" customFormat="1" x14ac:dyDescent="0.4">
      <c r="B17" s="2" t="s">
        <v>17</v>
      </c>
      <c r="C17" s="3">
        <v>8</v>
      </c>
      <c r="D17" s="5">
        <v>8</v>
      </c>
      <c r="E17" s="5">
        <v>10</v>
      </c>
    </row>
    <row r="18" spans="2:5" s="2" customFormat="1" x14ac:dyDescent="0.4">
      <c r="B18" s="2" t="s">
        <v>18</v>
      </c>
      <c r="C18" s="3">
        <f>SUM(C14:C17)</f>
        <v>3495</v>
      </c>
      <c r="D18" s="5">
        <f>SUM(D14:D17)</f>
        <v>3630</v>
      </c>
      <c r="E18" s="5">
        <f>SUM(E14:E17)</f>
        <v>3872</v>
      </c>
    </row>
    <row r="19" spans="2:5" x14ac:dyDescent="0.4">
      <c r="B19" t="s">
        <v>15</v>
      </c>
      <c r="C19" s="3">
        <v>49</v>
      </c>
      <c r="D19" s="5">
        <v>52</v>
      </c>
      <c r="E19" s="5">
        <v>49</v>
      </c>
    </row>
    <row r="20" spans="2:5" x14ac:dyDescent="0.4">
      <c r="B20" s="2" t="s">
        <v>19</v>
      </c>
      <c r="C20" s="3">
        <v>2786</v>
      </c>
      <c r="D20" s="5">
        <v>2622</v>
      </c>
      <c r="E20" s="5">
        <v>2535</v>
      </c>
    </row>
    <row r="21" spans="2:5" x14ac:dyDescent="0.4">
      <c r="B21" s="2" t="s">
        <v>20</v>
      </c>
      <c r="C21" s="3">
        <v>1801</v>
      </c>
      <c r="D21" s="5">
        <v>1782</v>
      </c>
      <c r="E21" s="5">
        <v>1656</v>
      </c>
    </row>
    <row r="22" spans="2:5" x14ac:dyDescent="0.4">
      <c r="B22" s="2" t="s">
        <v>21</v>
      </c>
      <c r="C22" s="3">
        <f>SUM(C19:C21)</f>
        <v>4636</v>
      </c>
      <c r="D22" s="5">
        <f>SUM(D19:D21)</f>
        <v>4456</v>
      </c>
      <c r="E22" s="5">
        <f>SUM(E19:E21)</f>
        <v>4240</v>
      </c>
    </row>
    <row r="23" spans="2:5" x14ac:dyDescent="0.4">
      <c r="B23" s="2" t="s">
        <v>22</v>
      </c>
      <c r="C23" s="3">
        <f>C13+C18+C22</f>
        <v>13319</v>
      </c>
      <c r="D23" s="5">
        <f>D13+D18+D22</f>
        <v>13057</v>
      </c>
      <c r="E23" s="5">
        <f>E13+E18+E22</f>
        <v>12913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E23"/>
  <sheetViews>
    <sheetView workbookViewId="0">
      <selection activeCell="G2" sqref="G2"/>
    </sheetView>
  </sheetViews>
  <sheetFormatPr defaultColWidth="8.796875" defaultRowHeight="16.8" x14ac:dyDescent="0.4"/>
  <cols>
    <col min="2" max="2" width="42.19921875" bestFit="1" customWidth="1"/>
    <col min="3" max="4" width="8.796875" customWidth="1"/>
  </cols>
  <sheetData>
    <row r="2" spans="2:5" x14ac:dyDescent="0.4">
      <c r="B2" s="1" t="s">
        <v>43</v>
      </c>
      <c r="C2" s="4" t="s">
        <v>50</v>
      </c>
      <c r="D2" s="4" t="s">
        <v>47</v>
      </c>
      <c r="E2" s="4" t="s">
        <v>51</v>
      </c>
    </row>
    <row r="3" spans="2:5" x14ac:dyDescent="0.4">
      <c r="B3" t="s">
        <v>2</v>
      </c>
    </row>
    <row r="4" spans="2:5" x14ac:dyDescent="0.4">
      <c r="B4" t="s">
        <v>23</v>
      </c>
    </row>
    <row r="5" spans="2:5" x14ac:dyDescent="0.4">
      <c r="B5" t="s">
        <v>24</v>
      </c>
    </row>
    <row r="6" spans="2:5" x14ac:dyDescent="0.4">
      <c r="B6" t="s">
        <v>25</v>
      </c>
    </row>
    <row r="7" spans="2:5" x14ac:dyDescent="0.4">
      <c r="B7" t="s">
        <v>26</v>
      </c>
    </row>
    <row r="8" spans="2:5" x14ac:dyDescent="0.4">
      <c r="B8" t="s">
        <v>27</v>
      </c>
    </row>
    <row r="9" spans="2:5" x14ac:dyDescent="0.4">
      <c r="B9" t="s">
        <v>28</v>
      </c>
    </row>
    <row r="10" spans="2:5" x14ac:dyDescent="0.4">
      <c r="B10" t="s">
        <v>29</v>
      </c>
    </row>
    <row r="11" spans="2:5" x14ac:dyDescent="0.4">
      <c r="B11" t="s">
        <v>30</v>
      </c>
    </row>
    <row r="12" spans="2:5" x14ac:dyDescent="0.4">
      <c r="B12" t="s">
        <v>31</v>
      </c>
    </row>
    <row r="13" spans="2:5" x14ac:dyDescent="0.4">
      <c r="B13" t="s">
        <v>32</v>
      </c>
    </row>
    <row r="14" spans="2:5" x14ac:dyDescent="0.4">
      <c r="B14" t="s">
        <v>33</v>
      </c>
    </row>
    <row r="15" spans="2:5" s="2" customFormat="1" x14ac:dyDescent="0.4">
      <c r="B15" s="2" t="s">
        <v>34</v>
      </c>
    </row>
    <row r="16" spans="2:5" s="2" customFormat="1" x14ac:dyDescent="0.4">
      <c r="B16" s="2" t="s">
        <v>35</v>
      </c>
    </row>
    <row r="17" spans="2:2" s="2" customFormat="1" x14ac:dyDescent="0.4">
      <c r="B17" s="2" t="s">
        <v>36</v>
      </c>
    </row>
    <row r="18" spans="2:2" s="2" customFormat="1" x14ac:dyDescent="0.4">
      <c r="B18" s="2" t="s">
        <v>37</v>
      </c>
    </row>
    <row r="19" spans="2:2" s="2" customFormat="1" x14ac:dyDescent="0.4">
      <c r="B19" s="2" t="s">
        <v>34</v>
      </c>
    </row>
    <row r="20" spans="2:2" s="2" customFormat="1" x14ac:dyDescent="0.4">
      <c r="B20" s="2" t="s">
        <v>38</v>
      </c>
    </row>
    <row r="21" spans="2:2" x14ac:dyDescent="0.4">
      <c r="B21" t="s">
        <v>39</v>
      </c>
    </row>
    <row r="22" spans="2:2" x14ac:dyDescent="0.4">
      <c r="B22" t="s">
        <v>40</v>
      </c>
    </row>
    <row r="23" spans="2:2" x14ac:dyDescent="0.4">
      <c r="B2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3"/>
  <sheetViews>
    <sheetView workbookViewId="0"/>
  </sheetViews>
  <sheetFormatPr defaultRowHeight="16.8" x14ac:dyDescent="0.4"/>
  <sheetData>
    <row r="1" spans="1:4" x14ac:dyDescent="0.4">
      <c r="C1" t="s">
        <v>45</v>
      </c>
      <c r="D1" t="s">
        <v>45</v>
      </c>
    </row>
    <row r="2" spans="1:4" x14ac:dyDescent="0.4">
      <c r="A2" t="s">
        <v>0</v>
      </c>
    </row>
    <row r="7" spans="1:4" x14ac:dyDescent="0.4">
      <c r="A7" t="s">
        <v>7</v>
      </c>
    </row>
    <row r="11" spans="1:4" x14ac:dyDescent="0.4">
      <c r="A11" t="s">
        <v>7</v>
      </c>
    </row>
    <row r="12" spans="1:4" x14ac:dyDescent="0.4">
      <c r="A12" t="s">
        <v>1</v>
      </c>
    </row>
    <row r="13" spans="1:4" x14ac:dyDescent="0.4">
      <c r="A13" t="s">
        <v>44</v>
      </c>
    </row>
    <row r="18" spans="1:1" x14ac:dyDescent="0.4">
      <c r="A18" t="s">
        <v>7</v>
      </c>
    </row>
    <row r="22" spans="1:1" x14ac:dyDescent="0.4">
      <c r="A22" t="s">
        <v>7</v>
      </c>
    </row>
    <row r="23" spans="1:1" x14ac:dyDescent="0.4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9D6839FDA1346AE23B72AD5C70B1A" ma:contentTypeVersion="13" ma:contentTypeDescription="Create a new document." ma:contentTypeScope="" ma:versionID="dc98cad7bc38af3176d033afffcff3ad">
  <xsd:schema xmlns:xsd="http://www.w3.org/2001/XMLSchema" xmlns:xs="http://www.w3.org/2001/XMLSchema" xmlns:p="http://schemas.microsoft.com/office/2006/metadata/properties" xmlns:ns2="fa8583c3-4274-4bdb-83b4-38c33ebfbe3c" xmlns:ns3="f285cfb3-5a10-40ec-bf8b-ffc9b5a29285" targetNamespace="http://schemas.microsoft.com/office/2006/metadata/properties" ma:root="true" ma:fieldsID="251589c1c0a392fcdd7909b5461d9001" ns2:_="" ns3:_="">
    <xsd:import namespace="fa8583c3-4274-4bdb-83b4-38c33ebfbe3c"/>
    <xsd:import namespace="f285cfb3-5a10-40ec-bf8b-ffc9b5a292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583c3-4274-4bdb-83b4-38c33ebfb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85cfb3-5a10-40ec-bf8b-ffc9b5a2928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72d2d82-150a-41c5-b9b8-e49bda352f64}" ma:internalName="TaxCatchAll" ma:showField="CatchAllData" ma:web="f285cfb3-5a10-40ec-bf8b-ffc9b5a292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8583c3-4274-4bdb-83b4-38c33ebfbe3c">
      <Terms xmlns="http://schemas.microsoft.com/office/infopath/2007/PartnerControls"/>
    </lcf76f155ced4ddcb4097134ff3c332f>
    <TaxCatchAll xmlns="f285cfb3-5a10-40ec-bf8b-ffc9b5a29285" xsi:nil="true"/>
  </documentManagement>
</p:properties>
</file>

<file path=customXml/itemProps1.xml><?xml version="1.0" encoding="utf-8"?>
<ds:datastoreItem xmlns:ds="http://schemas.openxmlformats.org/officeDocument/2006/customXml" ds:itemID="{D3DAD552-923F-4E5A-805F-0573D25D0A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583c3-4274-4bdb-83b4-38c33ebfbe3c"/>
    <ds:schemaRef ds:uri="f285cfb3-5a10-40ec-bf8b-ffc9b5a29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b601a6d9-5a15-4e5d-a348-244f43bda146"/>
    <ds:schemaRef ds:uri="562697a0-9c60-4532-a119-e203e37f954f"/>
    <ds:schemaRef ds:uri="fa8583c3-4274-4bdb-83b4-38c33ebfbe3c"/>
    <ds:schemaRef ds:uri="f285cfb3-5a10-40ec-bf8b-ffc9b5a292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Eva Berger</cp:lastModifiedBy>
  <dcterms:created xsi:type="dcterms:W3CDTF">2020-05-07T10:06:29Z</dcterms:created>
  <dcterms:modified xsi:type="dcterms:W3CDTF">2023-10-20T12:39:01Z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0x010100DA19D6839FDA1346AE23B72AD5C70B1A</vt:lpwstr>
  </property>
  <property fmtid="{D5CDD505-2E9C-101B-9397-08002B2CF9AE}" pid="3" name="MediaServiceImageTags">
    <vt:lpwstr/>
  </property>
</Properties>
</file>