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12/Tabeller/"/>
    </mc:Choice>
  </mc:AlternateContent>
  <xr:revisionPtr revIDLastSave="861" documentId="8_{6D21F39E-99A2-4190-B4AD-9A94ADDB3F83}" xr6:coauthVersionLast="47" xr6:coauthVersionMax="47" xr10:uidLastSave="{7D5C9DA1-1D93-43C3-A762-A763EA6E8A71}"/>
  <bookViews>
    <workbookView xWindow="2940" yWindow="2940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4" i="1"/>
</calcChain>
</file>

<file path=xl/sharedStrings.xml><?xml version="1.0" encoding="utf-8"?>
<sst xmlns="http://schemas.openxmlformats.org/spreadsheetml/2006/main" count="150" uniqueCount="97">
  <si>
    <t xml:space="preserve">Avkastning på eget kapital </t>
  </si>
  <si>
    <t xml:space="preserve">Resultat efter skatt hänförligt till aktieägarna i procent av aktieägarnas andel av genomsnittligt eget kapital. </t>
  </si>
  <si>
    <t>Periodens resultat (rullande 12 mån)</t>
  </si>
  <si>
    <t xml:space="preserve">Eget kapital årsgenomsnitt </t>
  </si>
  <si>
    <t>Avkastning på eget kapital</t>
  </si>
  <si>
    <t>header</t>
  </si>
  <si>
    <t>sum</t>
  </si>
  <si>
    <t>Avkastning på rörelsekapital</t>
  </si>
  <si>
    <t>Rörelseresultat före immateriella avskrivningar, (R)</t>
  </si>
  <si>
    <t>Rörelsekapital genomsnittligt (RK)</t>
  </si>
  <si>
    <t>R/RK</t>
  </si>
  <si>
    <t xml:space="preserve">EBITA i förhållande till genomsnittligt rörelsekapital. </t>
  </si>
  <si>
    <t xml:space="preserve">EBITA </t>
  </si>
  <si>
    <t>Rörelseresultat (rullande 12 mån)</t>
  </si>
  <si>
    <t xml:space="preserve">Avskrivningar immateriella anläggningstillgångar </t>
  </si>
  <si>
    <t>EBITA</t>
  </si>
  <si>
    <t>Rörelseresultat före avskrivningar på immateriella anläggningstillgångar.</t>
  </si>
  <si>
    <t>EBITA marginal</t>
  </si>
  <si>
    <t>Nettoomsättning (rullande 12 mån)</t>
  </si>
  <si>
    <t>EBITA i procent av nettoomsättningen.</t>
  </si>
  <si>
    <t>Return on equity</t>
  </si>
  <si>
    <t xml:space="preserve">Profit/loss after tax attributable to shareholders, as a percentage of shareholders' proportion of average equity. </t>
  </si>
  <si>
    <t>Profit/loss for the period (roll 12 months)</t>
  </si>
  <si>
    <t>Average equity</t>
  </si>
  <si>
    <t>Return on working capital (P/WC)</t>
  </si>
  <si>
    <t xml:space="preserve">EBITA in relation to average working capital. </t>
  </si>
  <si>
    <t>Average working capital (WC)</t>
  </si>
  <si>
    <t>P/WC</t>
  </si>
  <si>
    <t>Operating profit before amortization of intangible assets.</t>
  </si>
  <si>
    <t>Operating profit (12 months rolling)</t>
  </si>
  <si>
    <t xml:space="preserve">Amortization of intangible assets </t>
  </si>
  <si>
    <t>EBITA margin</t>
  </si>
  <si>
    <t>Definitions</t>
  </si>
  <si>
    <t xml:space="preserve">EBITDA </t>
  </si>
  <si>
    <t>Equity per share</t>
  </si>
  <si>
    <t>Cash flow per share</t>
  </si>
  <si>
    <t>Net debt/equity ratio</t>
  </si>
  <si>
    <t>Earnings per share (EPS)</t>
  </si>
  <si>
    <t>Profit growth EBITA</t>
  </si>
  <si>
    <t>Financial net liabilities</t>
  </si>
  <si>
    <t xml:space="preserve">Equity ratio </t>
  </si>
  <si>
    <t>Operating profit before depreciation and amortization</t>
  </si>
  <si>
    <t>Shareholders' proportion of equity divided by the number of shares outstanding at the end of the reporting period</t>
  </si>
  <si>
    <t>Cash flow from operating activities, divided by the average number of shares.</t>
  </si>
  <si>
    <t>Financial net liabilities in relation to shareholders’ equity</t>
  </si>
  <si>
    <t>Shareholders' proportion of profit/loss for the year in relation to the average number of shares outstanding</t>
  </si>
  <si>
    <t>This year’s EBITA decreased by last year’s EBITA divided by last year’s EBITA.</t>
  </si>
  <si>
    <t>Interest-bearing liabilities and interest-bearing provisions, less cash and cash equivalents.</t>
  </si>
  <si>
    <t xml:space="preserve">Equity as a percentage of total assets. </t>
  </si>
  <si>
    <t>content</t>
  </si>
  <si>
    <t xml:space="preserve">Eget kapital per aktie </t>
  </si>
  <si>
    <t xml:space="preserve">Kassaflöde per aktie </t>
  </si>
  <si>
    <t xml:space="preserve">Nettoskuldsättningsgrad </t>
  </si>
  <si>
    <t xml:space="preserve">Resultat per aktie </t>
  </si>
  <si>
    <t>Resultattillväxt EBITA</t>
  </si>
  <si>
    <t xml:space="preserve">Räntebärande nettoskuld </t>
  </si>
  <si>
    <t xml:space="preserve">Soliditet </t>
  </si>
  <si>
    <t>Rörelseresultat före avskrivningar.</t>
  </si>
  <si>
    <t xml:space="preserve">Aktieägarnas andel av eget kapital dividerat med antal utestående aktier på balansdagen. </t>
  </si>
  <si>
    <t xml:space="preserve">Kassaflöde från den löpande verksamheten dividerat med genomsnittligt antal aktier. </t>
  </si>
  <si>
    <t xml:space="preserve">Räntebärande nettoskuld i förhållande till eget kapital. </t>
  </si>
  <si>
    <t>Aktieägarnas andel av årets resultat i relation till genomsnittligt antal aktier.</t>
  </si>
  <si>
    <t>Årets EBITA minskat med föregående års EBITA dividerat med föregående års EBITA.</t>
  </si>
  <si>
    <t xml:space="preserve">Räntebärande skulder och räntebärande avsättningar med avdrag för likvida medel. </t>
  </si>
  <si>
    <t xml:space="preserve">Eget kapital inklusive minoritetens andel i procent av summa tillgångar. </t>
  </si>
  <si>
    <t>Definitioner</t>
  </si>
  <si>
    <t>Covid-19 relaterad omsättning</t>
  </si>
  <si>
    <t>Net sales (12 months rolling)</t>
  </si>
  <si>
    <t>COVID-19 related sales</t>
  </si>
  <si>
    <t xml:space="preserve">Big orders of PPE and COVID-19 tests </t>
  </si>
  <si>
    <t>Större engångsordrar av skyddsutrustning samt tester för covid-19</t>
  </si>
  <si>
    <t>31 Dec 21</t>
  </si>
  <si>
    <t>31 dec 21</t>
  </si>
  <si>
    <t>721/3 263=22%</t>
  </si>
  <si>
    <t>1 273/7 993=15,9%</t>
  </si>
  <si>
    <t>1 273/1 347=95%</t>
  </si>
  <si>
    <t>721/3,263=22%</t>
  </si>
  <si>
    <t>1,273/1,347=95%</t>
  </si>
  <si>
    <t>1,273/7,993=15.9%</t>
  </si>
  <si>
    <t>1,273</t>
  </si>
  <si>
    <t>EBITA in relation to net sales</t>
  </si>
  <si>
    <t>31 dec 22</t>
  </si>
  <si>
    <t>31 Dec 22</t>
  </si>
  <si>
    <t>Operating profit before depreciation and amortization.</t>
  </si>
  <si>
    <t>Depreciation and amortization</t>
  </si>
  <si>
    <t>1,474</t>
  </si>
  <si>
    <t>1,530</t>
  </si>
  <si>
    <t>1,221</t>
  </si>
  <si>
    <t>1,221/9,084=13.4%</t>
  </si>
  <si>
    <t>Avskrivningar</t>
  </si>
  <si>
    <t>1 221/9 084=13,4%</t>
  </si>
  <si>
    <t>1 221/2 008=61%</t>
  </si>
  <si>
    <t>1,221/2,008=61%</t>
  </si>
  <si>
    <t>width=26%;decimals=0</t>
  </si>
  <si>
    <t>483/4 627=10%</t>
  </si>
  <si>
    <t>483/4,627=10%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</si>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</sst>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0" xfId="0" applyAlignment="1"/>
    <xf numFmtId="0" fontId="0" fillId="0" borderId="0" xfId="0" applyBorder="1"/>
    <xf numFmtId="0" fontId="0" fillId="0" borderId="0" xfId="0" quotePrefix="1" applyBorder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165" fontId="1" fillId="2" borderId="0" xfId="0" quotePrefix="1" applyNumberFormat="1" applyFont="1" applyFill="1" applyAlignment="1">
      <alignment horizontal="right" vertical="center" wrapText="1"/>
    </xf>
    <xf numFmtId="0" fontId="2" fillId="0" borderId="0" xfId="0" applyFont="1"/>
    <xf numFmtId="166" fontId="0" fillId="0" borderId="0" xfId="0" applyNumberFormat="1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0" xfId="0" quotePrefix="1" applyNumberFormat="1" applyFont="1" applyFill="1" applyAlignment="1">
      <alignment horizontal="right" wrapText="1"/>
    </xf>
    <xf numFmtId="3" fontId="1" fillId="0" borderId="0" xfId="0" quotePrefix="1" applyNumberFormat="1" applyFont="1" applyFill="1" applyAlignment="1">
      <alignment horizontal="right" vertical="center" wrapText="1"/>
    </xf>
    <xf numFmtId="164" fontId="1" fillId="2" borderId="0" xfId="0" quotePrefix="1" applyNumberFormat="1" applyFont="1" applyFill="1" applyAlignment="1">
      <alignment horizontal="right" vertical="center" wrapText="1"/>
    </xf>
    <xf numFmtId="164" fontId="1" fillId="2" borderId="0" xfId="0" quotePrefix="1" applyNumberFormat="1" applyFont="1" applyFill="1" applyAlignment="1">
      <alignment horizontal="righ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42"/>
  <sheetViews>
    <sheetView tabSelected="1" topLeftCell="B1" workbookViewId="0">
      <selection activeCell="B1" sqref="B1"/>
    </sheetView>
  </sheetViews>
  <sheetFormatPr defaultRowHeight="14.25"/>
  <cols>
    <col min="2" max="2" width="41.5" bestFit="1" customWidth="1"/>
    <col min="3" max="3" width="21.5" customWidth="1"/>
    <col min="4" max="4" width="20.25" customWidth="1"/>
  </cols>
  <sheetData>
    <row r="2" spans="2:4">
      <c r="B2" t="s">
        <v>0</v>
      </c>
      <c r="C2" s="19" t="s">
        <v>1</v>
      </c>
      <c r="D2" s="19"/>
    </row>
    <row r="3" spans="2:4" ht="14.1" customHeight="1">
      <c r="B3" s="1"/>
      <c r="C3" s="2" t="s">
        <v>81</v>
      </c>
      <c r="D3" s="2" t="s">
        <v>72</v>
      </c>
    </row>
    <row r="4" spans="2:4">
      <c r="B4" t="s">
        <v>2</v>
      </c>
      <c r="C4" s="6">
        <v>483</v>
      </c>
      <c r="D4" s="12">
        <v>721</v>
      </c>
    </row>
    <row r="5" spans="2:4">
      <c r="B5" t="s">
        <v>3</v>
      </c>
      <c r="C5" s="6">
        <v>4627</v>
      </c>
      <c r="D5" s="12">
        <v>3263</v>
      </c>
    </row>
    <row r="6" spans="2:4">
      <c r="B6" t="s">
        <v>4</v>
      </c>
      <c r="C6" s="17" t="s">
        <v>94</v>
      </c>
      <c r="D6" s="13" t="s">
        <v>73</v>
      </c>
    </row>
    <row r="8" spans="2:4">
      <c r="B8" t="s">
        <v>7</v>
      </c>
      <c r="C8" s="19" t="s">
        <v>11</v>
      </c>
      <c r="D8" s="19"/>
    </row>
    <row r="9" spans="2:4">
      <c r="B9" s="1"/>
      <c r="C9" s="2" t="s">
        <v>81</v>
      </c>
      <c r="D9" s="2" t="s">
        <v>72</v>
      </c>
    </row>
    <row r="10" spans="2:4">
      <c r="B10" t="s">
        <v>8</v>
      </c>
      <c r="C10" s="6">
        <v>1221</v>
      </c>
      <c r="D10" s="12">
        <v>1273</v>
      </c>
    </row>
    <row r="11" spans="2:4">
      <c r="B11" t="s">
        <v>9</v>
      </c>
      <c r="C11" s="6">
        <v>2008</v>
      </c>
      <c r="D11" s="12">
        <v>1347</v>
      </c>
    </row>
    <row r="12" spans="2:4">
      <c r="B12" t="s">
        <v>10</v>
      </c>
      <c r="C12" s="17" t="s">
        <v>91</v>
      </c>
      <c r="D12" s="13" t="s">
        <v>75</v>
      </c>
    </row>
    <row r="14" spans="2:4">
      <c r="B14" t="s">
        <v>33</v>
      </c>
      <c r="C14" s="19" t="s">
        <v>57</v>
      </c>
      <c r="D14" s="19"/>
    </row>
    <row r="15" spans="2:4">
      <c r="B15" s="1"/>
      <c r="C15" s="2" t="s">
        <v>81</v>
      </c>
      <c r="D15" s="2" t="s">
        <v>72</v>
      </c>
    </row>
    <row r="16" spans="2:4">
      <c r="B16" t="s">
        <v>13</v>
      </c>
      <c r="C16" s="6">
        <v>808</v>
      </c>
      <c r="D16" s="12">
        <v>996</v>
      </c>
    </row>
    <row r="17" spans="2:4">
      <c r="B17" t="s">
        <v>89</v>
      </c>
      <c r="C17" s="6">
        <v>722</v>
      </c>
      <c r="D17" s="12">
        <v>478</v>
      </c>
    </row>
    <row r="18" spans="2:4">
      <c r="B18" t="s">
        <v>96</v>
      </c>
      <c r="C18" s="6">
        <f>C16+C17</f>
        <v>1530</v>
      </c>
      <c r="D18" s="12">
        <v>1474</v>
      </c>
    </row>
    <row r="20" spans="2:4">
      <c r="B20" t="s">
        <v>12</v>
      </c>
      <c r="C20" s="19" t="s">
        <v>16</v>
      </c>
      <c r="D20" s="19"/>
    </row>
    <row r="21" spans="2:4">
      <c r="B21" s="1"/>
      <c r="C21" s="2" t="s">
        <v>81</v>
      </c>
      <c r="D21" s="2" t="s">
        <v>72</v>
      </c>
    </row>
    <row r="22" spans="2:4">
      <c r="B22" t="s">
        <v>13</v>
      </c>
      <c r="C22" s="6">
        <v>808</v>
      </c>
      <c r="D22" s="12">
        <v>996</v>
      </c>
    </row>
    <row r="23" spans="2:4">
      <c r="B23" t="s">
        <v>14</v>
      </c>
      <c r="C23" s="6">
        <v>413</v>
      </c>
      <c r="D23" s="12">
        <v>277</v>
      </c>
    </row>
    <row r="24" spans="2:4">
      <c r="B24" t="s">
        <v>15</v>
      </c>
      <c r="C24" s="6">
        <f>C22+C23</f>
        <v>1221</v>
      </c>
      <c r="D24" s="12">
        <v>1273</v>
      </c>
    </row>
    <row r="26" spans="2:4">
      <c r="B26" t="s">
        <v>17</v>
      </c>
      <c r="C26" s="19" t="s">
        <v>19</v>
      </c>
      <c r="D26" s="19"/>
    </row>
    <row r="27" spans="2:4">
      <c r="B27" s="1"/>
      <c r="C27" s="2" t="s">
        <v>81</v>
      </c>
      <c r="D27" s="2" t="s">
        <v>72</v>
      </c>
    </row>
    <row r="28" spans="2:4">
      <c r="B28" t="s">
        <v>15</v>
      </c>
      <c r="C28" s="6">
        <v>1221</v>
      </c>
      <c r="D28" s="12">
        <v>1273</v>
      </c>
    </row>
    <row r="29" spans="2:4">
      <c r="B29" t="s">
        <v>18</v>
      </c>
      <c r="C29" s="6">
        <v>9084</v>
      </c>
      <c r="D29" s="12">
        <v>7993</v>
      </c>
    </row>
    <row r="30" spans="2:4">
      <c r="B30" t="s">
        <v>17</v>
      </c>
      <c r="C30" s="18" t="s">
        <v>90</v>
      </c>
      <c r="D30" s="14" t="s">
        <v>74</v>
      </c>
    </row>
    <row r="32" spans="2:4" ht="15">
      <c r="B32" s="7" t="s">
        <v>65</v>
      </c>
    </row>
    <row r="33" spans="2:4" ht="15">
      <c r="B33" s="7" t="s">
        <v>15</v>
      </c>
      <c r="C33" s="19" t="s">
        <v>16</v>
      </c>
      <c r="D33" s="19"/>
    </row>
    <row r="34" spans="2:4" ht="15">
      <c r="B34" s="7" t="s">
        <v>33</v>
      </c>
      <c r="C34" s="19" t="s">
        <v>57</v>
      </c>
      <c r="D34" s="19"/>
    </row>
    <row r="35" spans="2:4" ht="15">
      <c r="B35" s="7" t="s">
        <v>50</v>
      </c>
      <c r="C35" s="19" t="s">
        <v>58</v>
      </c>
      <c r="D35" s="19"/>
    </row>
    <row r="36" spans="2:4" ht="15">
      <c r="B36" s="7" t="s">
        <v>51</v>
      </c>
      <c r="C36" s="19" t="s">
        <v>59</v>
      </c>
      <c r="D36" s="19"/>
    </row>
    <row r="37" spans="2:4" ht="15">
      <c r="B37" s="7" t="s">
        <v>52</v>
      </c>
      <c r="C37" s="19" t="s">
        <v>60</v>
      </c>
      <c r="D37" s="19"/>
    </row>
    <row r="38" spans="2:4" ht="15">
      <c r="B38" s="7" t="s">
        <v>53</v>
      </c>
      <c r="C38" s="19" t="s">
        <v>61</v>
      </c>
      <c r="D38" s="19"/>
    </row>
    <row r="39" spans="2:4" ht="15">
      <c r="B39" s="7" t="s">
        <v>54</v>
      </c>
      <c r="C39" s="19" t="s">
        <v>62</v>
      </c>
      <c r="D39" s="19"/>
    </row>
    <row r="40" spans="2:4" ht="15">
      <c r="B40" s="7" t="s">
        <v>55</v>
      </c>
      <c r="C40" s="19" t="s">
        <v>63</v>
      </c>
      <c r="D40" s="19"/>
    </row>
    <row r="41" spans="2:4" ht="15">
      <c r="B41" s="7" t="s">
        <v>56</v>
      </c>
      <c r="C41" s="19" t="s">
        <v>64</v>
      </c>
      <c r="D41" s="19"/>
    </row>
    <row r="42" spans="2:4" ht="15">
      <c r="B42" s="7" t="s">
        <v>66</v>
      </c>
      <c r="C42" s="19" t="s">
        <v>70</v>
      </c>
      <c r="D42" s="19"/>
    </row>
  </sheetData>
  <mergeCells count="15">
    <mergeCell ref="C34:D34"/>
    <mergeCell ref="C2:D2"/>
    <mergeCell ref="C8:D8"/>
    <mergeCell ref="C20:D20"/>
    <mergeCell ref="C26:D26"/>
    <mergeCell ref="C33:D33"/>
    <mergeCell ref="C14:D14"/>
    <mergeCell ref="C40:D40"/>
    <mergeCell ref="C41:D41"/>
    <mergeCell ref="C42:D42"/>
    <mergeCell ref="C35:D35"/>
    <mergeCell ref="C36:D36"/>
    <mergeCell ref="C37:D37"/>
    <mergeCell ref="C38:D38"/>
    <mergeCell ref="C39:D39"/>
  </mergeCells>
  <pageMargins left="0.7" right="0.7" top="0.75" bottom="0.75" header="0.3" footer="0.3"/>
  <pageSetup paperSize="9" orientation="portrait" r:id="rId1"/>
  <ignoredErrors>
    <ignoredError sqref="C20 C25:C26 C7:C8 D9 D21 D27 D3 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DDD23-35E4-4C17-B99C-DA44145E6C46}">
  <dimension ref="B2:D42"/>
  <sheetViews>
    <sheetView workbookViewId="0">
      <selection activeCell="B18" sqref="B18"/>
    </sheetView>
  </sheetViews>
  <sheetFormatPr defaultRowHeight="14.25"/>
  <cols>
    <col min="2" max="2" width="33.5" bestFit="1" customWidth="1"/>
    <col min="3" max="4" width="16.5" customWidth="1"/>
  </cols>
  <sheetData>
    <row r="2" spans="2:4">
      <c r="B2" t="s">
        <v>20</v>
      </c>
      <c r="C2" s="19" t="s">
        <v>21</v>
      </c>
      <c r="D2" s="19"/>
    </row>
    <row r="3" spans="2:4" ht="14.1" customHeight="1">
      <c r="B3" s="1"/>
      <c r="C3" s="2" t="s">
        <v>82</v>
      </c>
      <c r="D3" s="2" t="s">
        <v>71</v>
      </c>
    </row>
    <row r="4" spans="2:4">
      <c r="B4" t="s">
        <v>22</v>
      </c>
      <c r="C4" s="19"/>
      <c r="D4" s="19"/>
    </row>
    <row r="5" spans="2:4">
      <c r="B5" t="s">
        <v>23</v>
      </c>
    </row>
    <row r="6" spans="2:4">
      <c r="B6" s="8" t="s">
        <v>20</v>
      </c>
      <c r="C6" s="17" t="s">
        <v>95</v>
      </c>
      <c r="D6" s="13" t="s">
        <v>76</v>
      </c>
    </row>
    <row r="8" spans="2:4">
      <c r="B8" t="s">
        <v>24</v>
      </c>
      <c r="C8" s="19" t="s">
        <v>25</v>
      </c>
      <c r="D8" s="19"/>
    </row>
    <row r="9" spans="2:4" ht="14.1" customHeight="1">
      <c r="B9" s="1"/>
      <c r="C9" s="2" t="s">
        <v>82</v>
      </c>
      <c r="D9" s="2" t="s">
        <v>71</v>
      </c>
    </row>
    <row r="10" spans="2:4" ht="14.1" customHeight="1">
      <c r="B10" s="4" t="s">
        <v>15</v>
      </c>
      <c r="C10" s="5"/>
      <c r="D10" s="5"/>
    </row>
    <row r="11" spans="2:4" ht="14.1" customHeight="1">
      <c r="B11" s="4" t="s">
        <v>26</v>
      </c>
      <c r="C11" s="5"/>
      <c r="D11" s="5"/>
    </row>
    <row r="12" spans="2:4" ht="14.1" customHeight="1">
      <c r="B12" s="4" t="s">
        <v>27</v>
      </c>
      <c r="C12" s="17" t="s">
        <v>92</v>
      </c>
      <c r="D12" s="13" t="s">
        <v>77</v>
      </c>
    </row>
    <row r="14" spans="2:4">
      <c r="B14" t="s">
        <v>33</v>
      </c>
      <c r="C14" s="19" t="s">
        <v>83</v>
      </c>
      <c r="D14" s="19"/>
    </row>
    <row r="15" spans="2:4" ht="14.1" customHeight="1">
      <c r="B15" s="1"/>
      <c r="C15" s="2" t="s">
        <v>82</v>
      </c>
      <c r="D15" s="2" t="s">
        <v>71</v>
      </c>
    </row>
    <row r="16" spans="2:4">
      <c r="B16" t="s">
        <v>29</v>
      </c>
    </row>
    <row r="17" spans="2:4">
      <c r="B17" t="s">
        <v>84</v>
      </c>
    </row>
    <row r="18" spans="2:4">
      <c r="B18" t="s">
        <v>33</v>
      </c>
      <c r="C18" s="9" t="s">
        <v>86</v>
      </c>
      <c r="D18" s="16" t="s">
        <v>85</v>
      </c>
    </row>
    <row r="20" spans="2:4">
      <c r="B20" t="s">
        <v>12</v>
      </c>
      <c r="C20" s="19" t="s">
        <v>28</v>
      </c>
      <c r="D20" s="19"/>
    </row>
    <row r="21" spans="2:4" ht="14.1" customHeight="1">
      <c r="B21" s="1"/>
      <c r="C21" s="2" t="s">
        <v>82</v>
      </c>
      <c r="D21" s="2" t="s">
        <v>71</v>
      </c>
    </row>
    <row r="22" spans="2:4">
      <c r="B22" t="s">
        <v>29</v>
      </c>
    </row>
    <row r="23" spans="2:4">
      <c r="B23" t="s">
        <v>30</v>
      </c>
    </row>
    <row r="24" spans="2:4">
      <c r="B24" t="s">
        <v>12</v>
      </c>
      <c r="C24" s="9" t="s">
        <v>87</v>
      </c>
      <c r="D24" s="16" t="s">
        <v>79</v>
      </c>
    </row>
    <row r="26" spans="2:4">
      <c r="B26" t="s">
        <v>31</v>
      </c>
      <c r="C26" s="19" t="s">
        <v>80</v>
      </c>
      <c r="D26" s="19"/>
    </row>
    <row r="27" spans="2:4" ht="14.1" customHeight="1">
      <c r="B27" s="1"/>
      <c r="C27" s="2" t="s">
        <v>82</v>
      </c>
      <c r="D27" s="2" t="s">
        <v>71</v>
      </c>
    </row>
    <row r="28" spans="2:4">
      <c r="B28" t="s">
        <v>12</v>
      </c>
      <c r="C28" s="11"/>
      <c r="D28" s="11"/>
    </row>
    <row r="29" spans="2:4">
      <c r="B29" t="s">
        <v>67</v>
      </c>
    </row>
    <row r="30" spans="2:4" ht="28.5">
      <c r="B30" t="s">
        <v>31</v>
      </c>
      <c r="C30" s="18" t="s">
        <v>88</v>
      </c>
      <c r="D30" s="15" t="s">
        <v>78</v>
      </c>
    </row>
    <row r="32" spans="2:4" ht="15">
      <c r="B32" s="10" t="s">
        <v>32</v>
      </c>
    </row>
    <row r="33" spans="2:4" ht="15">
      <c r="B33" s="10" t="s">
        <v>15</v>
      </c>
      <c r="C33" s="19" t="s">
        <v>28</v>
      </c>
      <c r="D33" s="19"/>
    </row>
    <row r="34" spans="2:4" ht="15">
      <c r="B34" s="10" t="s">
        <v>33</v>
      </c>
      <c r="C34" s="19" t="s">
        <v>41</v>
      </c>
      <c r="D34" s="19"/>
    </row>
    <row r="35" spans="2:4" ht="15">
      <c r="B35" s="10" t="s">
        <v>34</v>
      </c>
      <c r="C35" s="19" t="s">
        <v>42</v>
      </c>
      <c r="D35" s="19"/>
    </row>
    <row r="36" spans="2:4" ht="15">
      <c r="B36" s="10" t="s">
        <v>35</v>
      </c>
      <c r="C36" s="19" t="s">
        <v>43</v>
      </c>
      <c r="D36" s="19"/>
    </row>
    <row r="37" spans="2:4" ht="15">
      <c r="B37" s="10" t="s">
        <v>36</v>
      </c>
      <c r="C37" s="19" t="s">
        <v>44</v>
      </c>
      <c r="D37" s="19"/>
    </row>
    <row r="38" spans="2:4" ht="15">
      <c r="B38" s="10" t="s">
        <v>37</v>
      </c>
      <c r="C38" s="19" t="s">
        <v>45</v>
      </c>
      <c r="D38" s="19"/>
    </row>
    <row r="39" spans="2:4" ht="15">
      <c r="B39" s="10" t="s">
        <v>38</v>
      </c>
      <c r="C39" s="19" t="s">
        <v>46</v>
      </c>
      <c r="D39" s="19"/>
    </row>
    <row r="40" spans="2:4" ht="15">
      <c r="B40" s="10" t="s">
        <v>39</v>
      </c>
      <c r="C40" s="19" t="s">
        <v>47</v>
      </c>
      <c r="D40" s="19"/>
    </row>
    <row r="41" spans="2:4" ht="15">
      <c r="B41" s="10" t="s">
        <v>40</v>
      </c>
      <c r="C41" s="19" t="s">
        <v>48</v>
      </c>
      <c r="D41" s="19"/>
    </row>
    <row r="42" spans="2:4" ht="15">
      <c r="B42" s="10" t="s">
        <v>68</v>
      </c>
      <c r="C42" s="19" t="s">
        <v>69</v>
      </c>
      <c r="D42" s="19"/>
    </row>
  </sheetData>
  <mergeCells count="16">
    <mergeCell ref="C4:D4"/>
    <mergeCell ref="C2:D2"/>
    <mergeCell ref="C8:D8"/>
    <mergeCell ref="C20:D20"/>
    <mergeCell ref="C26:D26"/>
    <mergeCell ref="C14:D1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</mergeCells>
  <pageMargins left="0.7" right="0.7" top="0.75" bottom="0.75" header="0.3" footer="0.3"/>
  <pageSetup paperSize="9" orientation="portrait" r:id="rId1"/>
  <ignoredErrors>
    <ignoredError sqref="D9 D3 D21 D27" twoDigitTextYear="1"/>
    <ignoredError sqref="C18:D18 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9503F-B4CA-4469-B0C1-C02540087640}">
  <dimension ref="A1:D36"/>
  <sheetViews>
    <sheetView workbookViewId="0"/>
  </sheetViews>
  <sheetFormatPr defaultRowHeight="14.25"/>
  <cols>
    <col min="3" max="3" width="18.5" bestFit="1" customWidth="1"/>
    <col min="4" max="4" width="18.5" customWidth="1"/>
  </cols>
  <sheetData>
    <row r="1" spans="1:4">
      <c r="C1" t="s">
        <v>93</v>
      </c>
      <c r="D1" t="s">
        <v>93</v>
      </c>
    </row>
    <row r="2" spans="1:4">
      <c r="A2" t="s">
        <v>5</v>
      </c>
      <c r="C2" s="3"/>
      <c r="D2" s="3"/>
    </row>
    <row r="3" spans="1:4">
      <c r="A3" t="s">
        <v>5</v>
      </c>
    </row>
    <row r="6" spans="1:4">
      <c r="A6" t="s">
        <v>6</v>
      </c>
    </row>
    <row r="8" spans="1:4">
      <c r="A8" t="s">
        <v>5</v>
      </c>
    </row>
    <row r="9" spans="1:4">
      <c r="A9" t="s">
        <v>5</v>
      </c>
    </row>
    <row r="12" spans="1:4">
      <c r="A12" t="s">
        <v>6</v>
      </c>
    </row>
    <row r="14" spans="1:4">
      <c r="A14" t="s">
        <v>5</v>
      </c>
    </row>
    <row r="15" spans="1:4">
      <c r="A15" t="s">
        <v>5</v>
      </c>
    </row>
    <row r="18" spans="1:1">
      <c r="A18" t="s">
        <v>6</v>
      </c>
    </row>
    <row r="20" spans="1:1">
      <c r="A20" t="s">
        <v>5</v>
      </c>
    </row>
    <row r="21" spans="1:1">
      <c r="A21" t="s">
        <v>5</v>
      </c>
    </row>
    <row r="24" spans="1:1">
      <c r="A24" t="s">
        <v>6</v>
      </c>
    </row>
    <row r="26" spans="1:1">
      <c r="A26" t="s">
        <v>5</v>
      </c>
    </row>
    <row r="27" spans="1:1">
      <c r="A27" t="s">
        <v>5</v>
      </c>
    </row>
    <row r="30" spans="1:1">
      <c r="A30" t="s">
        <v>6</v>
      </c>
    </row>
    <row r="32" spans="1:1">
      <c r="A32" t="s">
        <v>5</v>
      </c>
    </row>
    <row r="33" spans="1:4">
      <c r="A33" t="s">
        <v>49</v>
      </c>
      <c r="C33" s="19"/>
      <c r="D33" s="19"/>
    </row>
    <row r="34" spans="1:4">
      <c r="A34" t="s">
        <v>49</v>
      </c>
      <c r="C34" s="19"/>
      <c r="D34" s="19"/>
    </row>
    <row r="35" spans="1:4">
      <c r="A35" t="s">
        <v>49</v>
      </c>
    </row>
    <row r="36" spans="1:4">
      <c r="A36" t="s">
        <v>49</v>
      </c>
    </row>
  </sheetData>
  <mergeCells count="2">
    <mergeCell ref="C33:D33"/>
    <mergeCell ref="C34:D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C923D978-234F-4C1B-8CE0-258AD3517B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2023-02-01T17:05:34Z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