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Moderbolaget/"/>
    </mc:Choice>
  </mc:AlternateContent>
  <xr:revisionPtr revIDLastSave="229" documentId="11_9EDB1E2F19B1F1417454720FD56086AAD1E96DF6" xr6:coauthVersionLast="47" xr6:coauthVersionMax="47" xr10:uidLastSave="{AD5B95C9-A565-4EF6-83AD-0BEB1AF8AC67}"/>
  <bookViews>
    <workbookView xWindow="1560" yWindow="1560" windowWidth="43200" windowHeight="1264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17" i="1" l="1"/>
  <c r="D6" i="1"/>
  <c r="D11" i="1" s="1"/>
  <c r="D27" i="1" l="1"/>
</calcChain>
</file>

<file path=xl/sharedStrings.xml><?xml version="1.0" encoding="utf-8"?>
<sst xmlns="http://schemas.openxmlformats.org/spreadsheetml/2006/main" count="112" uniqueCount="71">
  <si>
    <t>MSEK</t>
  </si>
  <si>
    <t>Not</t>
  </si>
  <si>
    <t>Resultat efter finansiella poster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</si>
  <si>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</si>
  <si>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</si>
  <si>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</si>
  <si>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</si>
  <si>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 xml:space="preserve">Kassaflöde från den löpande verksamheten  </t>
  </si>
  <si>
    <t>Kassaflöde från investeringsverksamheten</t>
  </si>
  <si>
    <t>Kassaflöde från finansieringsverksamheten</t>
  </si>
  <si>
    <t>Likvida medel vid årets början</t>
  </si>
  <si>
    <t>Likvida medel vid årets slut</t>
  </si>
  <si>
    <t>FINANSIERINGSVERKSAMHETEN</t>
  </si>
  <si>
    <t>INVESTERINGSVERKSAMHETEN</t>
  </si>
  <si>
    <t xml:space="preserve"> </t>
  </si>
  <si>
    <t>sum</t>
  </si>
  <si>
    <t>width=15%</t>
  </si>
  <si>
    <t>header</t>
  </si>
  <si>
    <t>sum2</t>
  </si>
  <si>
    <t>SEKm</t>
  </si>
  <si>
    <t xml:space="preserve">Profit after financial items  </t>
  </si>
  <si>
    <t xml:space="preserve">Adjustment for items not included in cash flow </t>
  </si>
  <si>
    <t>Income tax paid</t>
  </si>
  <si>
    <t>Cash flow from operating activities before changes in working capital</t>
  </si>
  <si>
    <t>Cash flow from changes in working capital</t>
  </si>
  <si>
    <t>Cash flow from operating activities</t>
  </si>
  <si>
    <t>INVESTING ACTIVITIES</t>
  </si>
  <si>
    <t>Cash flow from investing activities</t>
  </si>
  <si>
    <t>FINANCING ACTIVITIES</t>
  </si>
  <si>
    <t>Cash flow from financing activities</t>
  </si>
  <si>
    <t>Cash flow for the year</t>
  </si>
  <si>
    <t>Cash and cash equivalents at beginning of year</t>
  </si>
  <si>
    <t>Cash and cash equivalents at year-end</t>
  </si>
  <si>
    <t>Amortering av lån</t>
  </si>
  <si>
    <t>ÅRETS KASSAFLÖDE</t>
  </si>
  <si>
    <t>title2</t>
  </si>
  <si>
    <t>Repayment of loans</t>
  </si>
  <si>
    <t>2020</t>
  </si>
  <si>
    <t>Ökning/minskning övriga kortfristiga fordringar</t>
  </si>
  <si>
    <t>Ökning/minskning leverantörsskulder</t>
  </si>
  <si>
    <t>Ökning/minskning övriga kortfristiga rörelseskulder</t>
  </si>
  <si>
    <t>Investeringar i imateriella anläggningstillgångar</t>
  </si>
  <si>
    <t>Förvärv av verksamheter</t>
  </si>
  <si>
    <t>Placeringar i övriga finansiella anläggningstillgångar</t>
  </si>
  <si>
    <t>Emissionskostnader</t>
  </si>
  <si>
    <t>Köpoptioner</t>
  </si>
  <si>
    <t>Förändring av checkräkning</t>
  </si>
  <si>
    <t>Upptagna lån</t>
  </si>
  <si>
    <t>Utbetald utdelning till moderbolagets aktieägare</t>
  </si>
  <si>
    <t>Kursdifferens i likvida medel</t>
  </si>
  <si>
    <t>Increase/decrease other current receivables</t>
  </si>
  <si>
    <t>Increase/decrease accounts payable</t>
  </si>
  <si>
    <t xml:space="preserve">Increase/decrease other current operating liabilities </t>
  </si>
  <si>
    <t>Investments in intangible non-current assets</t>
  </si>
  <si>
    <t>Acquisition of operations</t>
  </si>
  <si>
    <t>Investmens in other non-current financial assets</t>
  </si>
  <si>
    <t>Issue expenses</t>
  </si>
  <si>
    <t xml:space="preserve">Call options </t>
  </si>
  <si>
    <t>Change in overdraft</t>
  </si>
  <si>
    <t>Borrowings</t>
  </si>
  <si>
    <t>Dividend to shareholders of the Parent Company</t>
  </si>
  <si>
    <t>Exchange differences on cash and cash equivalents</t>
  </si>
  <si>
    <t>Note</t>
  </si>
  <si>
    <t>width=15%;decimals=1</t>
  </si>
  <si>
    <t>Investeringar i materiella anläggningstillgångar</t>
  </si>
  <si>
    <t>Investments in tangible non-current assets</t>
  </si>
  <si>
    <t>–</t>
  </si>
  <si>
    <t>_32_</t>
  </si>
  <si>
    <t>Återköp och avyttring av egna aktier</t>
  </si>
  <si>
    <t>Repurchase and disposal of treasury shares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</si>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</sst>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3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0"/>
  <sheetViews>
    <sheetView tabSelected="1" workbookViewId="0"/>
  </sheetViews>
  <sheetFormatPr defaultColWidth="11" defaultRowHeight="18" x14ac:dyDescent="0.35"/>
  <cols>
    <col min="1" max="1" width="11" style="1"/>
    <col min="2" max="2" width="46.5" style="1" bestFit="1" customWidth="1"/>
    <col min="3" max="3" width="10.625" style="6" customWidth="1"/>
    <col min="4" max="4" width="13.375" style="6" customWidth="1"/>
    <col min="5" max="5" width="11.625" style="8" bestFit="1" customWidth="1"/>
    <col min="6" max="16384" width="11" style="1"/>
  </cols>
  <sheetData>
    <row r="2" spans="2:5" x14ac:dyDescent="0.35">
      <c r="B2" s="2" t="s">
        <v>0</v>
      </c>
      <c r="C2" s="3" t="s">
        <v>1</v>
      </c>
      <c r="D2" s="4" t="s">
        <v>70</v>
      </c>
      <c r="E2" s="5" t="s">
        <v>37</v>
      </c>
    </row>
    <row r="3" spans="2:5" x14ac:dyDescent="0.35">
      <c r="B3" s="1" t="s">
        <v>2</v>
      </c>
      <c r="C3" s="6" t="s">
        <v>14</v>
      </c>
      <c r="D3" s="7">
        <v>-18</v>
      </c>
      <c r="E3" s="8">
        <v>-11</v>
      </c>
    </row>
    <row r="4" spans="2:5" x14ac:dyDescent="0.35">
      <c r="B4" s="1" t="s">
        <v>3</v>
      </c>
      <c r="C4" s="6" t="s">
        <v>67</v>
      </c>
      <c r="D4" s="7">
        <v>12.8</v>
      </c>
      <c r="E4" s="8">
        <v>-21.1</v>
      </c>
    </row>
    <row r="5" spans="2:5" x14ac:dyDescent="0.35">
      <c r="B5" s="1" t="s">
        <v>4</v>
      </c>
      <c r="C5" s="6" t="s">
        <v>14</v>
      </c>
      <c r="D5" s="7">
        <v>-26.1</v>
      </c>
      <c r="E5" s="8">
        <v>-5.7</v>
      </c>
    </row>
    <row r="6" spans="2:5" x14ac:dyDescent="0.35">
      <c r="B6" s="1" t="s">
        <v>5</v>
      </c>
      <c r="C6" s="6" t="s">
        <v>14</v>
      </c>
      <c r="D6" s="7">
        <f>+SUM(D3:D5)</f>
        <v>-31.3</v>
      </c>
      <c r="E6" s="8">
        <v>-37.800000000000004</v>
      </c>
    </row>
    <row r="7" spans="2:5" x14ac:dyDescent="0.35">
      <c r="B7" s="1" t="s">
        <v>6</v>
      </c>
      <c r="C7" s="6" t="s">
        <v>14</v>
      </c>
      <c r="D7" s="7"/>
    </row>
    <row r="8" spans="2:5" x14ac:dyDescent="0.35">
      <c r="B8" s="1" t="s">
        <v>38</v>
      </c>
      <c r="C8" s="6" t="s">
        <v>14</v>
      </c>
      <c r="D8" s="7">
        <v>-0.6</v>
      </c>
      <c r="E8" s="8">
        <v>14</v>
      </c>
    </row>
    <row r="9" spans="2:5" x14ac:dyDescent="0.35">
      <c r="B9" s="1" t="s">
        <v>39</v>
      </c>
      <c r="C9" s="6" t="s">
        <v>14</v>
      </c>
      <c r="D9" s="7">
        <v>1.3</v>
      </c>
      <c r="E9" s="8">
        <v>0.5</v>
      </c>
    </row>
    <row r="10" spans="2:5" x14ac:dyDescent="0.35">
      <c r="B10" s="1" t="s">
        <v>40</v>
      </c>
      <c r="D10" s="7">
        <v>262</v>
      </c>
      <c r="E10" s="8">
        <v>201.1</v>
      </c>
    </row>
    <row r="11" spans="2:5" x14ac:dyDescent="0.35">
      <c r="B11" s="1" t="s">
        <v>7</v>
      </c>
      <c r="C11" s="6" t="s">
        <v>14</v>
      </c>
      <c r="D11" s="7">
        <f>SUM(D6:D10)</f>
        <v>231.4</v>
      </c>
      <c r="E11" s="8">
        <v>177.79999999999998</v>
      </c>
    </row>
    <row r="12" spans="2:5" x14ac:dyDescent="0.35">
      <c r="B12" s="1" t="s">
        <v>13</v>
      </c>
      <c r="C12" s="6" t="s">
        <v>14</v>
      </c>
      <c r="D12" s="7"/>
    </row>
    <row r="13" spans="2:5" x14ac:dyDescent="0.35">
      <c r="B13" s="1" t="s">
        <v>41</v>
      </c>
      <c r="D13" s="7">
        <v>-0.3</v>
      </c>
      <c r="E13" s="8">
        <v>0</v>
      </c>
    </row>
    <row r="14" spans="2:5" x14ac:dyDescent="0.35">
      <c r="B14" s="1" t="s">
        <v>64</v>
      </c>
      <c r="D14" s="7">
        <v>-0.1</v>
      </c>
      <c r="E14" s="8">
        <v>-0.7</v>
      </c>
    </row>
    <row r="15" spans="2:5" x14ac:dyDescent="0.35">
      <c r="B15" s="1" t="s">
        <v>42</v>
      </c>
      <c r="D15" s="7">
        <v>0</v>
      </c>
      <c r="E15" s="8">
        <v>0</v>
      </c>
    </row>
    <row r="16" spans="2:5" x14ac:dyDescent="0.35">
      <c r="B16" s="1" t="s">
        <v>43</v>
      </c>
      <c r="C16" s="6" t="s">
        <v>14</v>
      </c>
      <c r="D16" s="7">
        <v>-2739.5</v>
      </c>
      <c r="E16" s="8">
        <v>70.900000000000006</v>
      </c>
    </row>
    <row r="17" spans="2:5" x14ac:dyDescent="0.35">
      <c r="B17" s="1" t="s">
        <v>8</v>
      </c>
      <c r="C17" s="6" t="s">
        <v>14</v>
      </c>
      <c r="D17" s="7">
        <f>SUM(D13:D16)</f>
        <v>-2739.9</v>
      </c>
      <c r="E17" s="8">
        <v>70.2</v>
      </c>
    </row>
    <row r="18" spans="2:5" x14ac:dyDescent="0.35">
      <c r="B18" s="1" t="s">
        <v>12</v>
      </c>
      <c r="C18" s="6" t="s">
        <v>14</v>
      </c>
      <c r="D18" s="7"/>
    </row>
    <row r="19" spans="2:5" x14ac:dyDescent="0.35">
      <c r="B19" s="1" t="s">
        <v>44</v>
      </c>
      <c r="D19" s="7">
        <v>-1.3</v>
      </c>
      <c r="E19" s="8" t="s">
        <v>66</v>
      </c>
    </row>
    <row r="20" spans="2:5" x14ac:dyDescent="0.35">
      <c r="B20" s="1" t="s">
        <v>45</v>
      </c>
      <c r="D20" s="7">
        <v>-9.4</v>
      </c>
      <c r="E20" s="8">
        <v>58.2</v>
      </c>
    </row>
    <row r="21" spans="2:5" x14ac:dyDescent="0.35">
      <c r="B21" s="1" t="s">
        <v>46</v>
      </c>
      <c r="C21" s="6" t="s">
        <v>67</v>
      </c>
      <c r="D21" s="7">
        <v>451.7</v>
      </c>
      <c r="E21" s="8">
        <v>-463.1</v>
      </c>
    </row>
    <row r="22" spans="2:5" x14ac:dyDescent="0.35">
      <c r="B22" s="1" t="s">
        <v>68</v>
      </c>
      <c r="C22" s="6" t="s">
        <v>14</v>
      </c>
      <c r="D22" s="7" t="s">
        <v>66</v>
      </c>
      <c r="E22" s="8">
        <v>-19.3</v>
      </c>
    </row>
    <row r="23" spans="2:5" x14ac:dyDescent="0.35">
      <c r="B23" s="1" t="s">
        <v>47</v>
      </c>
      <c r="C23" s="6" t="s">
        <v>67</v>
      </c>
      <c r="D23" s="7">
        <v>2248.9</v>
      </c>
      <c r="E23" s="8">
        <v>233.9</v>
      </c>
    </row>
    <row r="24" spans="2:5" x14ac:dyDescent="0.35">
      <c r="B24" s="1" t="s">
        <v>33</v>
      </c>
      <c r="C24" s="6" t="s">
        <v>67</v>
      </c>
      <c r="D24" s="7">
        <v>0</v>
      </c>
      <c r="E24" s="8">
        <v>0</v>
      </c>
    </row>
    <row r="25" spans="2:5" x14ac:dyDescent="0.35">
      <c r="B25" s="1" t="s">
        <v>48</v>
      </c>
      <c r="C25" s="6" t="s">
        <v>14</v>
      </c>
      <c r="D25" s="7">
        <v>-182.9</v>
      </c>
      <c r="E25" s="8">
        <v>-56.2</v>
      </c>
    </row>
    <row r="26" spans="2:5" x14ac:dyDescent="0.35">
      <c r="B26" s="1" t="s">
        <v>9</v>
      </c>
      <c r="C26" s="6" t="s">
        <v>14</v>
      </c>
      <c r="D26" s="7">
        <f>SUM(D19:D25)</f>
        <v>2507</v>
      </c>
      <c r="E26" s="8">
        <v>-246.50000000000006</v>
      </c>
    </row>
    <row r="27" spans="2:5" x14ac:dyDescent="0.35">
      <c r="B27" s="1" t="s">
        <v>34</v>
      </c>
      <c r="C27" s="6" t="s">
        <v>14</v>
      </c>
      <c r="D27" s="7">
        <f>+D26+D17+D11</f>
        <v>-1.5000000000000853</v>
      </c>
      <c r="E27" s="8">
        <v>1.4999999999999147</v>
      </c>
    </row>
    <row r="28" spans="2:5" x14ac:dyDescent="0.35">
      <c r="B28" s="1" t="s">
        <v>10</v>
      </c>
      <c r="C28" s="6" t="s">
        <v>14</v>
      </c>
      <c r="D28" s="7">
        <v>1.5</v>
      </c>
      <c r="E28" s="8">
        <v>0</v>
      </c>
    </row>
    <row r="29" spans="2:5" x14ac:dyDescent="0.35">
      <c r="B29" s="1" t="s">
        <v>49</v>
      </c>
      <c r="D29" s="7">
        <v>0</v>
      </c>
      <c r="E29" s="8">
        <v>0</v>
      </c>
    </row>
    <row r="30" spans="2:5" x14ac:dyDescent="0.35">
      <c r="B30" s="1" t="s">
        <v>11</v>
      </c>
      <c r="C30" s="6" t="s">
        <v>14</v>
      </c>
      <c r="D30" s="7">
        <v>0</v>
      </c>
      <c r="E30" s="8">
        <v>1.5</v>
      </c>
    </row>
  </sheetData>
  <pageMargins left="0.75" right="0.75" top="1" bottom="1" header="0.5" footer="0.5"/>
  <pageSetup paperSize="9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workbookViewId="0"/>
  </sheetViews>
  <sheetFormatPr defaultColWidth="11" defaultRowHeight="18" x14ac:dyDescent="0.35"/>
  <cols>
    <col min="1" max="1" width="11" style="1"/>
    <col min="2" max="2" width="46.5" style="1" bestFit="1" customWidth="1"/>
    <col min="3" max="3" width="10.625" style="6" customWidth="1"/>
    <col min="4" max="4" width="13.375" style="6" customWidth="1"/>
    <col min="5" max="5" width="11.625" style="8" bestFit="1" customWidth="1"/>
    <col min="6" max="16384" width="11" style="1"/>
  </cols>
  <sheetData>
    <row r="2" spans="2:5" x14ac:dyDescent="0.35">
      <c r="B2" s="2" t="s">
        <v>19</v>
      </c>
      <c r="C2" s="3" t="s">
        <v>62</v>
      </c>
      <c r="D2" s="4"/>
      <c r="E2" s="5"/>
    </row>
    <row r="3" spans="2:5" x14ac:dyDescent="0.35">
      <c r="B3" s="1" t="s">
        <v>20</v>
      </c>
      <c r="D3" s="7"/>
    </row>
    <row r="4" spans="2:5" x14ac:dyDescent="0.35">
      <c r="B4" s="1" t="s">
        <v>21</v>
      </c>
      <c r="D4" s="7"/>
    </row>
    <row r="5" spans="2:5" x14ac:dyDescent="0.35">
      <c r="B5" s="1" t="s">
        <v>22</v>
      </c>
      <c r="D5" s="7"/>
    </row>
    <row r="6" spans="2:5" x14ac:dyDescent="0.35">
      <c r="B6" s="1" t="s">
        <v>23</v>
      </c>
      <c r="D6" s="7"/>
    </row>
    <row r="7" spans="2:5" x14ac:dyDescent="0.35">
      <c r="B7" s="1" t="s">
        <v>24</v>
      </c>
      <c r="D7" s="7"/>
    </row>
    <row r="8" spans="2:5" x14ac:dyDescent="0.35">
      <c r="B8" s="1" t="s">
        <v>50</v>
      </c>
      <c r="C8" s="6" t="s">
        <v>14</v>
      </c>
      <c r="D8" s="7"/>
    </row>
    <row r="9" spans="2:5" x14ac:dyDescent="0.35">
      <c r="B9" s="1" t="s">
        <v>51</v>
      </c>
      <c r="C9" s="6" t="s">
        <v>14</v>
      </c>
      <c r="D9" s="7"/>
    </row>
    <row r="10" spans="2:5" x14ac:dyDescent="0.35">
      <c r="B10" s="1" t="s">
        <v>52</v>
      </c>
      <c r="D10" s="7"/>
    </row>
    <row r="11" spans="2:5" x14ac:dyDescent="0.35">
      <c r="B11" s="1" t="s">
        <v>25</v>
      </c>
      <c r="C11" s="6" t="s">
        <v>14</v>
      </c>
      <c r="D11" s="7"/>
    </row>
    <row r="12" spans="2:5" x14ac:dyDescent="0.35">
      <c r="B12" s="1" t="s">
        <v>26</v>
      </c>
      <c r="C12" s="6" t="s">
        <v>14</v>
      </c>
      <c r="D12" s="7"/>
    </row>
    <row r="13" spans="2:5" x14ac:dyDescent="0.35">
      <c r="B13" s="1" t="s">
        <v>53</v>
      </c>
      <c r="D13" s="7"/>
    </row>
    <row r="14" spans="2:5" x14ac:dyDescent="0.35">
      <c r="B14" s="1" t="s">
        <v>65</v>
      </c>
      <c r="D14" s="7"/>
    </row>
    <row r="15" spans="2:5" x14ac:dyDescent="0.35">
      <c r="B15" s="1" t="s">
        <v>54</v>
      </c>
      <c r="D15" s="7"/>
    </row>
    <row r="16" spans="2:5" x14ac:dyDescent="0.35">
      <c r="B16" s="1" t="s">
        <v>55</v>
      </c>
      <c r="C16" s="6" t="s">
        <v>14</v>
      </c>
      <c r="D16" s="7"/>
    </row>
    <row r="17" spans="2:4" x14ac:dyDescent="0.35">
      <c r="B17" s="1" t="s">
        <v>27</v>
      </c>
      <c r="C17" s="6" t="s">
        <v>14</v>
      </c>
      <c r="D17" s="7"/>
    </row>
    <row r="18" spans="2:4" x14ac:dyDescent="0.35">
      <c r="B18" s="1" t="s">
        <v>28</v>
      </c>
      <c r="C18" s="6" t="s">
        <v>14</v>
      </c>
      <c r="D18" s="7"/>
    </row>
    <row r="19" spans="2:4" x14ac:dyDescent="0.35">
      <c r="B19" s="1" t="s">
        <v>56</v>
      </c>
      <c r="D19" s="7"/>
    </row>
    <row r="20" spans="2:4" x14ac:dyDescent="0.35">
      <c r="B20" s="1" t="s">
        <v>57</v>
      </c>
      <c r="D20" s="7"/>
    </row>
    <row r="21" spans="2:4" x14ac:dyDescent="0.35">
      <c r="B21" s="1" t="s">
        <v>58</v>
      </c>
      <c r="D21" s="7"/>
    </row>
    <row r="22" spans="2:4" x14ac:dyDescent="0.35">
      <c r="B22" s="1" t="s">
        <v>69</v>
      </c>
      <c r="C22" s="6" t="s">
        <v>14</v>
      </c>
      <c r="D22" s="7"/>
    </row>
    <row r="23" spans="2:4" x14ac:dyDescent="0.35">
      <c r="B23" s="1" t="s">
        <v>59</v>
      </c>
      <c r="C23" s="6" t="s">
        <v>14</v>
      </c>
      <c r="D23" s="7"/>
    </row>
    <row r="24" spans="2:4" x14ac:dyDescent="0.35">
      <c r="B24" s="1" t="s">
        <v>36</v>
      </c>
      <c r="D24" s="7"/>
    </row>
    <row r="25" spans="2:4" x14ac:dyDescent="0.35">
      <c r="B25" s="1" t="s">
        <v>60</v>
      </c>
      <c r="C25" s="6" t="s">
        <v>14</v>
      </c>
      <c r="D25" s="7"/>
    </row>
    <row r="26" spans="2:4" x14ac:dyDescent="0.35">
      <c r="B26" s="1" t="s">
        <v>29</v>
      </c>
      <c r="C26" s="6" t="s">
        <v>14</v>
      </c>
      <c r="D26" s="7"/>
    </row>
    <row r="27" spans="2:4" x14ac:dyDescent="0.35">
      <c r="B27" s="1" t="s">
        <v>30</v>
      </c>
      <c r="C27" s="6" t="s">
        <v>14</v>
      </c>
      <c r="D27" s="7"/>
    </row>
    <row r="28" spans="2:4" x14ac:dyDescent="0.35">
      <c r="B28" s="1" t="s">
        <v>31</v>
      </c>
      <c r="C28" s="6" t="s">
        <v>14</v>
      </c>
      <c r="D28" s="7"/>
    </row>
    <row r="29" spans="2:4" x14ac:dyDescent="0.35">
      <c r="B29" s="1" t="s">
        <v>61</v>
      </c>
      <c r="C29" s="6" t="s">
        <v>14</v>
      </c>
      <c r="D29" s="7"/>
    </row>
    <row r="30" spans="2:4" x14ac:dyDescent="0.35">
      <c r="B30" s="1" t="s">
        <v>32</v>
      </c>
      <c r="D30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/>
  </sheetViews>
  <sheetFormatPr defaultColWidth="8.75" defaultRowHeight="18" x14ac:dyDescent="0.35"/>
  <cols>
    <col min="1" max="16384" width="8.75" style="1"/>
  </cols>
  <sheetData>
    <row r="1" spans="1:5" x14ac:dyDescent="0.35">
      <c r="C1" s="9" t="s">
        <v>16</v>
      </c>
      <c r="D1" s="9" t="s">
        <v>63</v>
      </c>
      <c r="E1" s="9" t="s">
        <v>63</v>
      </c>
    </row>
    <row r="2" spans="1:5" x14ac:dyDescent="0.35">
      <c r="A2" s="1" t="s">
        <v>17</v>
      </c>
    </row>
    <row r="3" spans="1:5" x14ac:dyDescent="0.35">
      <c r="A3" s="1" t="s">
        <v>35</v>
      </c>
    </row>
    <row r="6" spans="1:5" x14ac:dyDescent="0.35">
      <c r="A6" s="1" t="s">
        <v>18</v>
      </c>
    </row>
    <row r="7" spans="1:5" x14ac:dyDescent="0.35">
      <c r="A7" s="1" t="s">
        <v>18</v>
      </c>
    </row>
    <row r="11" spans="1:5" x14ac:dyDescent="0.35">
      <c r="A11" s="1" t="s">
        <v>18</v>
      </c>
    </row>
    <row r="12" spans="1:5" x14ac:dyDescent="0.35">
      <c r="A12" s="1" t="s">
        <v>35</v>
      </c>
    </row>
    <row r="17" spans="1:1" x14ac:dyDescent="0.35">
      <c r="A17" s="1" t="s">
        <v>18</v>
      </c>
    </row>
    <row r="18" spans="1:1" x14ac:dyDescent="0.35">
      <c r="A18" s="1" t="s">
        <v>35</v>
      </c>
    </row>
    <row r="26" spans="1:1" x14ac:dyDescent="0.35">
      <c r="A26" s="1" t="s">
        <v>18</v>
      </c>
    </row>
    <row r="27" spans="1:1" x14ac:dyDescent="0.35">
      <c r="A27" s="1" t="s">
        <v>15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A6E72A-5452-411D-A9D2-FAEE2A872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A346F9-7A6F-4330-9352-D2F5286CCB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5E80F8-691B-4F12-86E6-72458345B3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2018-05-21T11:22:14Z</cp:lastPrinted>
  <dcterms:created xsi:type="dcterms:W3CDTF">2011-11-21T18:24:30Z</dcterms:created>
  <dcterms:modified xsi:type="dcterms:W3CDTF">2022-03-09T15:25:29Z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