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3/Tabeller/"/>
    </mc:Choice>
  </mc:AlternateContent>
  <xr:revisionPtr revIDLastSave="858" documentId="8_{CA1F3B6E-1E71-4795-B24C-E1502656EB33}" xr6:coauthVersionLast="47" xr6:coauthVersionMax="47" xr10:uidLastSave="{77C8CF96-E85E-4B40-AC84-62A9A94D9539}"/>
  <bookViews>
    <workbookView xWindow="42735" yWindow="795" windowWidth="14445" windowHeight="1548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6" i="1"/>
  <c r="E31" i="1"/>
  <c r="E30" i="1"/>
  <c r="E19" i="1"/>
  <c r="E14" i="1"/>
  <c r="E12" i="1"/>
  <c r="E10" i="1"/>
  <c r="E9" i="1"/>
  <c r="E8" i="1"/>
  <c r="E7" i="1"/>
  <c r="E5" i="1"/>
  <c r="E4" i="1"/>
  <c r="D18" i="1"/>
  <c r="D6" i="1"/>
  <c r="C6" i="1"/>
  <c r="C11" i="1" l="1"/>
  <c r="C13" i="1" s="1"/>
  <c r="C15" i="1" s="1"/>
  <c r="C18" i="1" s="1"/>
  <c r="E18" i="1" s="1"/>
  <c r="D11" i="1"/>
  <c r="D13" i="1" s="1"/>
  <c r="D15" i="1" s="1"/>
  <c r="E6" i="1" l="1"/>
  <c r="E11" i="1" s="1"/>
  <c r="E13" i="1" s="1"/>
  <c r="E15" i="1" s="1"/>
</calcChain>
</file>

<file path=xl/sharedStrings.xml><?xml version="1.0" encoding="utf-8"?>
<sst xmlns="http://schemas.openxmlformats.org/spreadsheetml/2006/main" count="85" uniqueCount="66">
  <si>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</si>
  <si>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</si>
  <si>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</si>
  <si>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</si>
  <si>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</si>
  <si>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</si>
  <si>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</si>
  <si>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</si>
  <si>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</si>
  <si>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</si>
  <si>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</si>
  <si>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</si>
  <si>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</si>
  <si>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</si>
  <si>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</si>
  <si>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</si>
  <si>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</si>
  <si>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</si>
  <si>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</si>
  <si>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</si>
  <si>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</si>
  <si>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</si>
  <si>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</si>
  <si>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</si>
  <si>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</si>
  <si>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</si>
  <si>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</si>
  <si>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</si>
  <si>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</si>
  <si>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</si>
  <si>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</si>
  <si>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</si>
  <si>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</si>
  <si>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</si>
  <si>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</si>
  <si>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</si>
  <si>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</si>
  <si>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</si>
  <si>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</si>
  <si>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</si>
  <si>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</si>
  <si>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</si>
  <si>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</si>
  <si>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</si>
  <si>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</si>
  <si>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</si>
  <si>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</si>
  <si>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</si>
  <si>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</si>
  <si>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</si>
  <si>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</si>
  <si>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Depreciations included in operating expenses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</si>
  <si>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</si>
  <si>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</si>
  <si>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</si>
  <si>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</si>
  <si>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</si>
  <si>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</si>
  <si>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</si>
  <si>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31 Dec 21</t>
  </si>
  <si>
    <t>31 dec 21</t>
  </si>
  <si>
    <t>width=14%;decimals=0</t>
  </si>
  <si>
    <t>31 mar 22</t>
  </si>
  <si>
    <t>31 mar 21</t>
  </si>
  <si>
    <t>31 Mar 22</t>
  </si>
  <si>
    <t>31 Mar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</si>
</sst>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31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6" x14ac:dyDescent="0.35">
      <c r="B2" t="s">
        <v>3</v>
      </c>
      <c r="C2" s="18" t="s">
        <v>1</v>
      </c>
      <c r="D2" s="18"/>
      <c r="E2" s="18" t="s">
        <v>2</v>
      </c>
      <c r="F2" s="18"/>
    </row>
    <row r="3" spans="2:6" x14ac:dyDescent="0.35">
      <c r="B3" s="3" t="s">
        <v>4</v>
      </c>
      <c r="C3" s="17" t="s">
        <v>62</v>
      </c>
      <c r="D3" s="17" t="s">
        <v>63</v>
      </c>
      <c r="E3" s="17" t="s">
        <v>62</v>
      </c>
      <c r="F3" s="17" t="s">
        <v>60</v>
      </c>
    </row>
    <row r="4" spans="2:6" x14ac:dyDescent="0.35">
      <c r="B4" t="s">
        <v>5</v>
      </c>
      <c r="C4" s="11">
        <v>2579</v>
      </c>
      <c r="D4" s="8">
        <v>1736</v>
      </c>
      <c r="E4" s="11">
        <f>F4+C4-D4</f>
        <v>8836</v>
      </c>
      <c r="F4" s="8">
        <v>7993</v>
      </c>
    </row>
    <row r="5" spans="2:6" x14ac:dyDescent="0.35">
      <c r="B5" t="s">
        <v>6</v>
      </c>
      <c r="C5" s="11">
        <v>-1578</v>
      </c>
      <c r="D5" s="8">
        <v>-1113</v>
      </c>
      <c r="E5" s="11">
        <f>F5+C5-D5</f>
        <v>-5601</v>
      </c>
      <c r="F5" s="8">
        <v>-5136</v>
      </c>
    </row>
    <row r="6" spans="2:6" x14ac:dyDescent="0.35">
      <c r="B6" t="s">
        <v>7</v>
      </c>
      <c r="C6" s="11">
        <f t="shared" ref="C6:E6" si="0">SUM(C4:C5)</f>
        <v>1001</v>
      </c>
      <c r="D6" s="8">
        <f t="shared" si="0"/>
        <v>623</v>
      </c>
      <c r="E6" s="11">
        <f t="shared" si="0"/>
        <v>3235</v>
      </c>
      <c r="F6" s="8">
        <v>2857</v>
      </c>
    </row>
    <row r="7" spans="2:6" x14ac:dyDescent="0.35">
      <c r="B7" t="s">
        <v>9</v>
      </c>
      <c r="C7" s="11">
        <v>-512</v>
      </c>
      <c r="D7" s="8">
        <v>-263</v>
      </c>
      <c r="E7" s="11">
        <f>F7+C7-D7</f>
        <v>-1735</v>
      </c>
      <c r="F7" s="8">
        <v>-1486</v>
      </c>
    </row>
    <row r="8" spans="2:6" x14ac:dyDescent="0.35">
      <c r="B8" t="s">
        <v>10</v>
      </c>
      <c r="C8" s="11">
        <v>-132</v>
      </c>
      <c r="D8" s="8">
        <v>-69</v>
      </c>
      <c r="E8" s="11">
        <f>F8+C8-D8</f>
        <v>-451</v>
      </c>
      <c r="F8" s="8">
        <v>-388</v>
      </c>
    </row>
    <row r="9" spans="2:6" x14ac:dyDescent="0.35">
      <c r="B9" t="s">
        <v>11</v>
      </c>
      <c r="C9" s="11">
        <v>-17</v>
      </c>
      <c r="D9" s="8">
        <v>-8</v>
      </c>
      <c r="E9" s="11">
        <f>F9+C9-D9</f>
        <v>-43</v>
      </c>
      <c r="F9" s="8">
        <v>-34</v>
      </c>
    </row>
    <row r="10" spans="2:6" x14ac:dyDescent="0.35">
      <c r="B10" t="s">
        <v>12</v>
      </c>
      <c r="C10" s="11">
        <v>-2</v>
      </c>
      <c r="D10" s="8">
        <v>8</v>
      </c>
      <c r="E10" s="11">
        <f>F10+C10-D10</f>
        <v>37</v>
      </c>
      <c r="F10" s="8">
        <v>47</v>
      </c>
    </row>
    <row r="11" spans="2:6" x14ac:dyDescent="0.35">
      <c r="B11" t="s">
        <v>13</v>
      </c>
      <c r="C11" s="11">
        <f>SUM(C6:C10)</f>
        <v>338</v>
      </c>
      <c r="D11" s="8">
        <f t="shared" ref="D11:E11" si="1">SUM(D6:D10)</f>
        <v>291</v>
      </c>
      <c r="E11" s="11">
        <f t="shared" si="1"/>
        <v>1043</v>
      </c>
      <c r="F11" s="8">
        <v>996</v>
      </c>
    </row>
    <row r="12" spans="2:6" x14ac:dyDescent="0.35">
      <c r="B12" t="s">
        <v>14</v>
      </c>
      <c r="C12" s="11">
        <v>-49</v>
      </c>
      <c r="D12" s="8">
        <v>-4</v>
      </c>
      <c r="E12" s="11">
        <f>F12+C12-D12</f>
        <v>-114</v>
      </c>
      <c r="F12" s="8">
        <v>-69</v>
      </c>
    </row>
    <row r="13" spans="2:6" x14ac:dyDescent="0.35">
      <c r="B13" t="s">
        <v>15</v>
      </c>
      <c r="C13" s="11">
        <f>SUM(C11:C12)</f>
        <v>289</v>
      </c>
      <c r="D13" s="8">
        <f t="shared" ref="D13:E13" si="2">SUM(D11:D12)</f>
        <v>287</v>
      </c>
      <c r="E13" s="11">
        <f t="shared" si="2"/>
        <v>929</v>
      </c>
      <c r="F13" s="8">
        <v>927</v>
      </c>
    </row>
    <row r="14" spans="2:6" x14ac:dyDescent="0.35">
      <c r="B14" t="s">
        <v>16</v>
      </c>
      <c r="C14" s="11">
        <v>-64</v>
      </c>
      <c r="D14" s="8">
        <v>-61</v>
      </c>
      <c r="E14" s="11">
        <f>F14+C14-D14</f>
        <v>-209</v>
      </c>
      <c r="F14" s="8">
        <v>-206</v>
      </c>
    </row>
    <row r="15" spans="2:6" x14ac:dyDescent="0.35">
      <c r="B15" t="s">
        <v>17</v>
      </c>
      <c r="C15" s="11">
        <f t="shared" ref="C15:E15" si="3">SUM(C13:C14)</f>
        <v>225</v>
      </c>
      <c r="D15" s="8">
        <f t="shared" si="3"/>
        <v>226</v>
      </c>
      <c r="E15" s="11">
        <f t="shared" si="3"/>
        <v>720</v>
      </c>
      <c r="F15" s="8">
        <v>721</v>
      </c>
    </row>
    <row r="16" spans="2:6" x14ac:dyDescent="0.35">
      <c r="C16" s="2"/>
      <c r="D16" s="8"/>
      <c r="E16" s="11"/>
      <c r="F16" s="8"/>
    </row>
    <row r="17" spans="2:6" x14ac:dyDescent="0.35">
      <c r="B17" s="4" t="s">
        <v>18</v>
      </c>
      <c r="C17" s="14"/>
      <c r="D17" s="15"/>
      <c r="E17" s="16"/>
      <c r="F17" s="15"/>
    </row>
    <row r="18" spans="2:6" x14ac:dyDescent="0.35">
      <c r="B18" s="4" t="s">
        <v>19</v>
      </c>
      <c r="C18" s="16">
        <f>C15-C19</f>
        <v>225</v>
      </c>
      <c r="D18" s="15">
        <f>D15-D19</f>
        <v>226</v>
      </c>
      <c r="E18" s="11">
        <f>F18+C18-D18</f>
        <v>718</v>
      </c>
      <c r="F18" s="15">
        <v>719</v>
      </c>
    </row>
    <row r="19" spans="2:6" x14ac:dyDescent="0.35">
      <c r="B19" s="4" t="s">
        <v>20</v>
      </c>
      <c r="C19" s="16">
        <v>0</v>
      </c>
      <c r="D19" s="15">
        <v>0</v>
      </c>
      <c r="E19" s="11">
        <f>F19+C19-D19</f>
        <v>2</v>
      </c>
      <c r="F19" s="15">
        <v>2</v>
      </c>
    </row>
    <row r="20" spans="2:6" x14ac:dyDescent="0.35">
      <c r="B20" s="3"/>
      <c r="C20" s="5"/>
      <c r="D20" s="9"/>
      <c r="E20" s="5"/>
      <c r="F20" s="9"/>
    </row>
    <row r="21" spans="2:6" x14ac:dyDescent="0.35">
      <c r="B21" s="6" t="s">
        <v>21</v>
      </c>
      <c r="C21" s="13">
        <v>1.85</v>
      </c>
      <c r="D21" s="10">
        <v>2.0099999999999998</v>
      </c>
      <c r="E21" s="13">
        <v>5.91</v>
      </c>
      <c r="F21" s="10">
        <v>6.03</v>
      </c>
    </row>
    <row r="22" spans="2:6" x14ac:dyDescent="0.35">
      <c r="B22" s="6" t="s">
        <v>22</v>
      </c>
      <c r="C22" s="13">
        <v>1.84</v>
      </c>
      <c r="D22" s="10">
        <v>2</v>
      </c>
      <c r="E22" s="13">
        <v>5.88</v>
      </c>
      <c r="F22" s="10">
        <v>6.01</v>
      </c>
    </row>
    <row r="23" spans="2:6" x14ac:dyDescent="0.35">
      <c r="B23" s="6" t="s">
        <v>23</v>
      </c>
      <c r="C23" s="11">
        <v>121803</v>
      </c>
      <c r="D23" s="8">
        <v>112490</v>
      </c>
      <c r="E23" s="11">
        <v>121714</v>
      </c>
      <c r="F23" s="8">
        <v>119418</v>
      </c>
    </row>
    <row r="24" spans="2:6" x14ac:dyDescent="0.35">
      <c r="B24" s="7" t="s">
        <v>58</v>
      </c>
      <c r="C24" s="12">
        <v>121703</v>
      </c>
      <c r="D24" s="9">
        <v>112491</v>
      </c>
      <c r="E24" s="12">
        <v>121703</v>
      </c>
      <c r="F24" s="9">
        <v>121953</v>
      </c>
    </row>
    <row r="25" spans="2:6" x14ac:dyDescent="0.35">
      <c r="C25" s="2"/>
      <c r="D25" s="8"/>
      <c r="E25" s="2"/>
      <c r="F25" s="8"/>
    </row>
    <row r="26" spans="2:6" x14ac:dyDescent="0.35">
      <c r="B26" t="s">
        <v>24</v>
      </c>
      <c r="C26" s="11">
        <v>435</v>
      </c>
      <c r="D26" s="8">
        <v>326</v>
      </c>
      <c r="E26" s="11">
        <f>F26+C26-D26</f>
        <v>1382</v>
      </c>
      <c r="F26" s="8">
        <v>1273</v>
      </c>
    </row>
    <row r="27" spans="2:6" x14ac:dyDescent="0.35">
      <c r="C27" s="2"/>
      <c r="D27" s="8"/>
      <c r="E27" s="2"/>
      <c r="F27" s="8"/>
    </row>
    <row r="28" spans="2:6" x14ac:dyDescent="0.35">
      <c r="B28" t="s">
        <v>25</v>
      </c>
      <c r="C28" s="2"/>
      <c r="D28" s="8"/>
      <c r="E28" s="2"/>
      <c r="F28" s="8"/>
    </row>
    <row r="29" spans="2:6" x14ac:dyDescent="0.35">
      <c r="B29" s="1" t="s">
        <v>55</v>
      </c>
      <c r="C29" s="11">
        <v>-74</v>
      </c>
      <c r="D29" s="8">
        <v>-38</v>
      </c>
      <c r="E29" s="11">
        <f>F29+C29-D29</f>
        <v>-237</v>
      </c>
      <c r="F29" s="8">
        <v>-201</v>
      </c>
    </row>
    <row r="30" spans="2:6" x14ac:dyDescent="0.35">
      <c r="B30" s="1" t="s">
        <v>56</v>
      </c>
      <c r="C30" s="11">
        <v>-89</v>
      </c>
      <c r="D30" s="8">
        <v>-30</v>
      </c>
      <c r="E30" s="11">
        <f>F30+C30-D30</f>
        <v>-309</v>
      </c>
      <c r="F30" s="8">
        <v>-250</v>
      </c>
    </row>
    <row r="31" spans="2:6" x14ac:dyDescent="0.35">
      <c r="B31" s="1" t="s">
        <v>57</v>
      </c>
      <c r="C31" s="11">
        <v>-8</v>
      </c>
      <c r="D31" s="8">
        <v>-5</v>
      </c>
      <c r="E31" s="11">
        <f>F31+C31-D31</f>
        <v>-30</v>
      </c>
      <c r="F31" s="8">
        <v>-27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F3" twoDigitTextYear="1"/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31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B2" t="s">
        <v>28</v>
      </c>
      <c r="C2" s="18" t="s">
        <v>29</v>
      </c>
      <c r="D2" s="18"/>
      <c r="E2" s="18" t="s">
        <v>30</v>
      </c>
      <c r="F2" s="18"/>
    </row>
    <row r="3" spans="2:6" x14ac:dyDescent="0.35">
      <c r="B3" s="3" t="s">
        <v>31</v>
      </c>
      <c r="C3" s="17" t="s">
        <v>64</v>
      </c>
      <c r="D3" s="17" t="s">
        <v>65</v>
      </c>
      <c r="E3" s="17" t="s">
        <v>64</v>
      </c>
      <c r="F3" s="17" t="s">
        <v>59</v>
      </c>
    </row>
    <row r="4" spans="2:6" x14ac:dyDescent="0.35">
      <c r="B4" t="s">
        <v>32</v>
      </c>
    </row>
    <row r="5" spans="2:6" x14ac:dyDescent="0.35">
      <c r="B5" t="s">
        <v>33</v>
      </c>
    </row>
    <row r="6" spans="2:6" x14ac:dyDescent="0.35">
      <c r="B6" t="s">
        <v>34</v>
      </c>
    </row>
    <row r="7" spans="2:6" x14ac:dyDescent="0.35">
      <c r="B7" t="s">
        <v>35</v>
      </c>
    </row>
    <row r="8" spans="2:6" x14ac:dyDescent="0.35">
      <c r="B8" t="s">
        <v>36</v>
      </c>
    </row>
    <row r="9" spans="2:6" x14ac:dyDescent="0.35">
      <c r="B9" t="s">
        <v>37</v>
      </c>
    </row>
    <row r="10" spans="2:6" x14ac:dyDescent="0.35">
      <c r="B10" t="s">
        <v>38</v>
      </c>
    </row>
    <row r="11" spans="2:6" x14ac:dyDescent="0.35">
      <c r="B11" t="s">
        <v>39</v>
      </c>
    </row>
    <row r="12" spans="2:6" x14ac:dyDescent="0.35">
      <c r="B12" t="s">
        <v>40</v>
      </c>
    </row>
    <row r="13" spans="2:6" x14ac:dyDescent="0.35">
      <c r="B13" t="s">
        <v>41</v>
      </c>
    </row>
    <row r="14" spans="2:6" x14ac:dyDescent="0.35">
      <c r="B14" t="s">
        <v>42</v>
      </c>
    </row>
    <row r="15" spans="2:6" x14ac:dyDescent="0.35">
      <c r="B15" t="s">
        <v>43</v>
      </c>
    </row>
    <row r="17" spans="2:6" x14ac:dyDescent="0.35">
      <c r="B17" s="4" t="s">
        <v>44</v>
      </c>
      <c r="C17" s="4"/>
      <c r="D17" s="4"/>
      <c r="E17" s="4"/>
      <c r="F17" s="4"/>
    </row>
    <row r="18" spans="2:6" x14ac:dyDescent="0.35">
      <c r="B18" s="4" t="s">
        <v>45</v>
      </c>
      <c r="C18" s="4"/>
      <c r="D18" s="4"/>
      <c r="E18" s="4"/>
      <c r="F18" s="4"/>
    </row>
    <row r="19" spans="2:6" x14ac:dyDescent="0.35">
      <c r="B19" s="4" t="s">
        <v>46</v>
      </c>
      <c r="C19" s="4"/>
      <c r="D19" s="4"/>
      <c r="E19" s="4"/>
      <c r="F19" s="4"/>
    </row>
    <row r="20" spans="2:6" x14ac:dyDescent="0.35">
      <c r="B20" s="3"/>
      <c r="C20" s="3"/>
      <c r="D20" s="3"/>
      <c r="E20" s="3"/>
      <c r="F20" s="3"/>
    </row>
    <row r="21" spans="2:6" x14ac:dyDescent="0.35">
      <c r="B21" t="s">
        <v>47</v>
      </c>
    </row>
    <row r="22" spans="2:6" x14ac:dyDescent="0.35">
      <c r="B22" t="s">
        <v>48</v>
      </c>
    </row>
    <row r="23" spans="2:6" x14ac:dyDescent="0.35">
      <c r="B23" t="s">
        <v>49</v>
      </c>
    </row>
    <row r="24" spans="2:6" x14ac:dyDescent="0.35">
      <c r="B24" s="3" t="s">
        <v>50</v>
      </c>
      <c r="C24" s="3"/>
      <c r="D24" s="3"/>
      <c r="E24" s="3"/>
      <c r="F24" s="3"/>
    </row>
    <row r="26" spans="2:6" x14ac:dyDescent="0.35">
      <c r="B26" t="s">
        <v>24</v>
      </c>
    </row>
    <row r="28" spans="2:6" x14ac:dyDescent="0.35">
      <c r="B28" t="s">
        <v>51</v>
      </c>
    </row>
    <row r="29" spans="2:6" x14ac:dyDescent="0.35">
      <c r="B29" t="s">
        <v>52</v>
      </c>
    </row>
    <row r="30" spans="2:6" x14ac:dyDescent="0.35">
      <c r="B30" t="s">
        <v>53</v>
      </c>
    </row>
    <row r="31" spans="2:6" x14ac:dyDescent="0.35">
      <c r="B31" t="s">
        <v>54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31"/>
  <sheetViews>
    <sheetView workbookViewId="0"/>
  </sheetViews>
  <sheetFormatPr defaultRowHeight="18" x14ac:dyDescent="0.35"/>
  <sheetData>
    <row r="1" spans="1:6" x14ac:dyDescent="0.35">
      <c r="C1" t="s">
        <v>61</v>
      </c>
      <c r="D1" t="s">
        <v>61</v>
      </c>
      <c r="E1" t="s">
        <v>61</v>
      </c>
      <c r="F1" t="s">
        <v>61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8</v>
      </c>
    </row>
    <row r="11" spans="1:6" x14ac:dyDescent="0.35">
      <c r="A11" t="s">
        <v>8</v>
      </c>
    </row>
    <row r="13" spans="1:6" x14ac:dyDescent="0.35">
      <c r="A13" t="s">
        <v>8</v>
      </c>
    </row>
    <row r="15" spans="1:6" x14ac:dyDescent="0.35">
      <c r="A15" t="s">
        <v>8</v>
      </c>
    </row>
    <row r="21" spans="1:6" x14ac:dyDescent="0.35">
      <c r="C21" t="s">
        <v>27</v>
      </c>
      <c r="D21" t="s">
        <v>27</v>
      </c>
      <c r="E21" t="s">
        <v>27</v>
      </c>
      <c r="F21" t="s">
        <v>27</v>
      </c>
    </row>
    <row r="22" spans="1:6" x14ac:dyDescent="0.35">
      <c r="C22" t="s">
        <v>27</v>
      </c>
      <c r="D22" t="s">
        <v>27</v>
      </c>
      <c r="E22" t="s">
        <v>27</v>
      </c>
      <c r="F22" t="s">
        <v>27</v>
      </c>
    </row>
    <row r="29" spans="1:6" x14ac:dyDescent="0.35">
      <c r="A29" t="s">
        <v>26</v>
      </c>
    </row>
    <row r="30" spans="1:6" x14ac:dyDescent="0.35">
      <c r="A30" t="s">
        <v>26</v>
      </c>
    </row>
    <row r="31" spans="1:6" x14ac:dyDescent="0.35">
      <c r="A31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3826AA-0586-45C1-AD42-B8FC32DE1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2022-04-14T14:47:16Z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