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1/"/>
    </mc:Choice>
  </mc:AlternateContent>
  <xr:revisionPtr revIDLastSave="218" documentId="8_{8F1004E3-BDF1-429D-9944-503AB995EC0B}" xr6:coauthVersionLast="47" xr6:coauthVersionMax="47" xr10:uidLastSave="{14027C3B-F975-4867-ABCB-26FE74C1E646}"/>
  <bookViews>
    <workbookView xWindow="1950" yWindow="1950" windowWidth="43200" windowHeight="1264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5" i="1"/>
  <c r="C3" i="1"/>
  <c r="D16" i="1"/>
  <c r="D15" i="1"/>
  <c r="D19" i="1" s="1"/>
  <c r="D11" i="1"/>
  <c r="D5" i="1"/>
  <c r="C11" i="1"/>
  <c r="C19" i="1" l="1"/>
  <c r="C5" i="1"/>
</calcChain>
</file>

<file path=xl/sharedStrings.xml><?xml version="1.0" encoding="utf-8"?>
<sst xmlns="http://schemas.openxmlformats.org/spreadsheetml/2006/main" count="47" uniqueCount="41">
  <si>
    <t>header</t>
  </si>
  <si>
    <t>Sum</t>
  </si>
  <si>
    <t>Sum2</t>
  </si>
  <si>
    <t>Kundfordringar</t>
  </si>
  <si>
    <t>2020-12-31</t>
  </si>
  <si>
    <t>Anskaffningsvärde</t>
  </si>
  <si>
    <t>Nedskrivna belopp</t>
  </si>
  <si>
    <t>Redovisat värde</t>
  </si>
  <si>
    <t xml:space="preserve">Belopp vid årets ingång </t>
  </si>
  <si>
    <t>Företagsförvärv</t>
  </si>
  <si>
    <t>Årets nedskrivning/reversering av nedskrivning</t>
  </si>
  <si>
    <t>Belopp vid årets utgång</t>
  </si>
  <si>
    <t>2020</t>
  </si>
  <si>
    <t>Tidsanalys på kundfordringar</t>
  </si>
  <si>
    <t xml:space="preserve">Ej förfallna </t>
  </si>
  <si>
    <t xml:space="preserve">1-30 dagar förfallna </t>
  </si>
  <si>
    <t xml:space="preserve">31-60 dagar förfallna </t>
  </si>
  <si>
    <t>varav reserverat</t>
  </si>
  <si>
    <t>Totalt</t>
  </si>
  <si>
    <t>mer än 60 dagar förfallna</t>
  </si>
  <si>
    <t>Acquisition value</t>
  </si>
  <si>
    <t>Impairment losses</t>
  </si>
  <si>
    <t>Carrying amount</t>
  </si>
  <si>
    <t xml:space="preserve">Opening balance </t>
  </si>
  <si>
    <t>Acquisition of operations</t>
  </si>
  <si>
    <t>Closing balance</t>
  </si>
  <si>
    <t>This year's provisions/reversal of provisions</t>
  </si>
  <si>
    <t xml:space="preserve">Not overdue </t>
  </si>
  <si>
    <t>Overdue 1-30 days</t>
  </si>
  <si>
    <t xml:space="preserve">Overdue 31-60 days </t>
  </si>
  <si>
    <t>Overdue more than 60 days</t>
  </si>
  <si>
    <t>of which are impaired</t>
  </si>
  <si>
    <t xml:space="preserve">Total </t>
  </si>
  <si>
    <t>width=15%,decimals=1</t>
  </si>
  <si>
    <t>Trade receivable</t>
  </si>
  <si>
    <t xml:space="preserve">Change in impairment for trade receivable </t>
  </si>
  <si>
    <t>Timing analysis of trade receivables</t>
  </si>
  <si>
    <t>padded</t>
  </si>
  <si>
    <t>2021-12-31</t>
  </si>
  <si>
    <t>2021</t>
  </si>
  <si>
    <t>Förändringar nedskrivna kundfordringar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</si>
</sst>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  <family val="2"/>
    </font>
    <font>
      <sz val="8"/>
      <name val="Calibri"/>
      <family val="2"/>
      <scheme val="minor"/>
    </font>
    <font>
      <sz val="11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2" fillId="2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4" fillId="0" borderId="1" xfId="0" quotePrefix="1" applyFont="1" applyBorder="1"/>
    <xf numFmtId="0" fontId="4" fillId="0" borderId="1" xfId="0" quotePrefix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9"/>
  <sheetViews>
    <sheetView tabSelected="1" workbookViewId="0"/>
  </sheetViews>
  <sheetFormatPr defaultColWidth="9.140625" defaultRowHeight="18" x14ac:dyDescent="0.35"/>
  <cols>
    <col min="1" max="1" width="9.140625" style="4"/>
    <col min="2" max="2" width="35.85546875" style="4" bestFit="1" customWidth="1"/>
    <col min="3" max="3" width="13.42578125" style="4" bestFit="1" customWidth="1"/>
    <col min="4" max="4" width="13.42578125" style="11" bestFit="1" customWidth="1"/>
    <col min="5" max="16384" width="9.140625" style="4"/>
  </cols>
  <sheetData>
    <row r="2" spans="2:4" x14ac:dyDescent="0.35">
      <c r="B2" s="6" t="s">
        <v>3</v>
      </c>
      <c r="C2" s="7" t="s">
        <v>38</v>
      </c>
      <c r="D2" s="9" t="s">
        <v>4</v>
      </c>
    </row>
    <row r="3" spans="2:4" ht="19.5" x14ac:dyDescent="0.35">
      <c r="B3" s="4" t="s">
        <v>5</v>
      </c>
      <c r="C3" s="2">
        <f>1088.8+45</f>
        <v>1133.8</v>
      </c>
      <c r="D3" s="3">
        <v>801.1</v>
      </c>
    </row>
    <row r="4" spans="2:4" ht="19.5" x14ac:dyDescent="0.35">
      <c r="B4" s="4" t="s">
        <v>6</v>
      </c>
      <c r="C4" s="2">
        <v>-45</v>
      </c>
      <c r="D4" s="3">
        <v>-45.9</v>
      </c>
    </row>
    <row r="5" spans="2:4" ht="19.5" x14ac:dyDescent="0.35">
      <c r="B5" s="4" t="s">
        <v>7</v>
      </c>
      <c r="C5" s="2">
        <f>SUM(C3:C4)</f>
        <v>1088.8</v>
      </c>
      <c r="D5" s="3">
        <f>SUM(D3:D4)</f>
        <v>755.2</v>
      </c>
    </row>
    <row r="6" spans="2:4" ht="19.5" x14ac:dyDescent="0.35">
      <c r="C6" s="3"/>
      <c r="D6" s="3"/>
    </row>
    <row r="7" spans="2:4" x14ac:dyDescent="0.35">
      <c r="B7" s="6" t="s">
        <v>40</v>
      </c>
      <c r="C7" s="7" t="s">
        <v>39</v>
      </c>
      <c r="D7" s="9" t="s">
        <v>12</v>
      </c>
    </row>
    <row r="8" spans="2:4" ht="19.5" x14ac:dyDescent="0.35">
      <c r="B8" s="4" t="s">
        <v>8</v>
      </c>
      <c r="C8" s="2">
        <v>-45.9</v>
      </c>
      <c r="D8" s="3">
        <v>-10.4</v>
      </c>
    </row>
    <row r="9" spans="2:4" ht="19.5" x14ac:dyDescent="0.35">
      <c r="B9" s="4" t="s">
        <v>9</v>
      </c>
      <c r="C9" s="2">
        <v>-2.6</v>
      </c>
      <c r="D9" s="3">
        <v>-8.3000000000000007</v>
      </c>
    </row>
    <row r="10" spans="2:4" ht="19.5" x14ac:dyDescent="0.35">
      <c r="B10" s="4" t="s">
        <v>10</v>
      </c>
      <c r="C10" s="2">
        <v>3.5</v>
      </c>
      <c r="D10" s="3">
        <v>-27.2</v>
      </c>
    </row>
    <row r="11" spans="2:4" ht="19.5" x14ac:dyDescent="0.35">
      <c r="B11" s="4" t="s">
        <v>11</v>
      </c>
      <c r="C11" s="2">
        <f>SUM(C8:C10)</f>
        <v>-45</v>
      </c>
      <c r="D11" s="3">
        <f>SUM(D8:D10)</f>
        <v>-45.900000000000006</v>
      </c>
    </row>
    <row r="13" spans="2:4" x14ac:dyDescent="0.35">
      <c r="B13" s="6" t="s">
        <v>13</v>
      </c>
      <c r="C13" s="7" t="s">
        <v>39</v>
      </c>
      <c r="D13" s="9" t="s">
        <v>12</v>
      </c>
    </row>
    <row r="14" spans="2:4" ht="19.5" x14ac:dyDescent="0.35">
      <c r="B14" s="4" t="s">
        <v>14</v>
      </c>
      <c r="C14" s="2">
        <v>855.7</v>
      </c>
      <c r="D14" s="3">
        <v>568.70000000000005</v>
      </c>
    </row>
    <row r="15" spans="2:4" ht="19.5" x14ac:dyDescent="0.35">
      <c r="B15" s="4" t="s">
        <v>15</v>
      </c>
      <c r="C15" s="2">
        <f>104.1+31.9</f>
        <v>136</v>
      </c>
      <c r="D15" s="3">
        <f>92.4+16.9</f>
        <v>109.30000000000001</v>
      </c>
    </row>
    <row r="16" spans="2:4" ht="19.5" x14ac:dyDescent="0.35">
      <c r="B16" s="4" t="s">
        <v>16</v>
      </c>
      <c r="C16" s="2">
        <f>19+12.4</f>
        <v>31.4</v>
      </c>
      <c r="D16" s="3">
        <f>42.8+17.8</f>
        <v>60.599999999999994</v>
      </c>
    </row>
    <row r="17" spans="2:4" ht="19.5" x14ac:dyDescent="0.35">
      <c r="B17" s="4" t="s">
        <v>19</v>
      </c>
      <c r="C17" s="2">
        <f>18.6+45.2+21.8+25.1</f>
        <v>110.70000000000002</v>
      </c>
      <c r="D17" s="3">
        <v>62.5</v>
      </c>
    </row>
    <row r="18" spans="2:4" ht="19.5" x14ac:dyDescent="0.35">
      <c r="B18" s="5" t="s">
        <v>17</v>
      </c>
      <c r="C18" s="2">
        <v>-45</v>
      </c>
      <c r="D18" s="3">
        <v>-45.9</v>
      </c>
    </row>
    <row r="19" spans="2:4" ht="19.5" x14ac:dyDescent="0.35">
      <c r="B19" s="4" t="s">
        <v>18</v>
      </c>
      <c r="C19" s="2">
        <f>SUM(C14:C18)</f>
        <v>1088.8</v>
      </c>
      <c r="D19" s="10">
        <f>SUM(D14:D18)</f>
        <v>755.2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9"/>
  <sheetViews>
    <sheetView workbookViewId="0">
      <selection activeCell="C13" sqref="C13:D13"/>
    </sheetView>
  </sheetViews>
  <sheetFormatPr defaultColWidth="9.140625" defaultRowHeight="18" x14ac:dyDescent="0.35"/>
  <cols>
    <col min="1" max="1" width="9.140625" style="4"/>
    <col min="2" max="2" width="43" style="4" bestFit="1" customWidth="1"/>
    <col min="3" max="4" width="10.42578125" style="4" bestFit="1" customWidth="1"/>
    <col min="5" max="16384" width="9.140625" style="4"/>
  </cols>
  <sheetData>
    <row r="2" spans="2:4" x14ac:dyDescent="0.35">
      <c r="B2" s="6" t="s">
        <v>34</v>
      </c>
      <c r="C2" s="8"/>
      <c r="D2" s="8"/>
    </row>
    <row r="3" spans="2:4" x14ac:dyDescent="0.35">
      <c r="B3" s="4" t="s">
        <v>20</v>
      </c>
    </row>
    <row r="4" spans="2:4" x14ac:dyDescent="0.35">
      <c r="B4" s="4" t="s">
        <v>21</v>
      </c>
    </row>
    <row r="5" spans="2:4" x14ac:dyDescent="0.35">
      <c r="B5" s="4" t="s">
        <v>22</v>
      </c>
    </row>
    <row r="7" spans="2:4" x14ac:dyDescent="0.35">
      <c r="B7" s="6" t="s">
        <v>35</v>
      </c>
      <c r="C7" s="7"/>
      <c r="D7" s="7"/>
    </row>
    <row r="8" spans="2:4" x14ac:dyDescent="0.35">
      <c r="B8" s="4" t="s">
        <v>23</v>
      </c>
    </row>
    <row r="9" spans="2:4" x14ac:dyDescent="0.35">
      <c r="B9" s="4" t="s">
        <v>24</v>
      </c>
    </row>
    <row r="10" spans="2:4" x14ac:dyDescent="0.35">
      <c r="B10" s="4" t="s">
        <v>26</v>
      </c>
    </row>
    <row r="11" spans="2:4" x14ac:dyDescent="0.35">
      <c r="B11" s="4" t="s">
        <v>25</v>
      </c>
    </row>
    <row r="13" spans="2:4" x14ac:dyDescent="0.35">
      <c r="B13" s="6" t="s">
        <v>36</v>
      </c>
      <c r="C13" s="8"/>
      <c r="D13" s="8"/>
    </row>
    <row r="14" spans="2:4" x14ac:dyDescent="0.35">
      <c r="B14" s="4" t="s">
        <v>27</v>
      </c>
    </row>
    <row r="15" spans="2:4" x14ac:dyDescent="0.35">
      <c r="B15" s="4" t="s">
        <v>28</v>
      </c>
    </row>
    <row r="16" spans="2:4" x14ac:dyDescent="0.35">
      <c r="B16" s="4" t="s">
        <v>29</v>
      </c>
    </row>
    <row r="17" spans="2:2" x14ac:dyDescent="0.35">
      <c r="B17" s="4" t="s">
        <v>30</v>
      </c>
    </row>
    <row r="18" spans="2:2" x14ac:dyDescent="0.35">
      <c r="B18" s="5" t="s">
        <v>31</v>
      </c>
    </row>
    <row r="19" spans="2:2" x14ac:dyDescent="0.35">
      <c r="B19" s="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9"/>
  <sheetViews>
    <sheetView topLeftCell="A7" workbookViewId="0">
      <selection activeCell="A22" sqref="A22"/>
    </sheetView>
  </sheetViews>
  <sheetFormatPr defaultRowHeight="15" x14ac:dyDescent="0.25"/>
  <sheetData>
    <row r="1" spans="1:4" x14ac:dyDescent="0.25">
      <c r="C1" s="1" t="s">
        <v>33</v>
      </c>
      <c r="D1" s="1" t="s">
        <v>33</v>
      </c>
    </row>
    <row r="2" spans="1:4" x14ac:dyDescent="0.25">
      <c r="A2" t="s">
        <v>0</v>
      </c>
    </row>
    <row r="5" spans="1:4" x14ac:dyDescent="0.25">
      <c r="A5" t="s">
        <v>2</v>
      </c>
    </row>
    <row r="7" spans="1:4" x14ac:dyDescent="0.25">
      <c r="A7" t="s">
        <v>0</v>
      </c>
    </row>
    <row r="11" spans="1:4" x14ac:dyDescent="0.25">
      <c r="A11" t="s">
        <v>1</v>
      </c>
    </row>
    <row r="13" spans="1:4" x14ac:dyDescent="0.25">
      <c r="A13" t="s">
        <v>0</v>
      </c>
    </row>
    <row r="18" spans="1:1" x14ac:dyDescent="0.25">
      <c r="A18" t="s">
        <v>37</v>
      </c>
    </row>
    <row r="19" spans="1:1" x14ac:dyDescent="0.25">
      <c r="A19" t="s">
        <v>1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356A9A-1FE8-4780-A4C7-75D8E30DA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2022-02-23T13:20:31Z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