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Räkningar/"/>
    </mc:Choice>
  </mc:AlternateContent>
  <xr:revisionPtr revIDLastSave="126" documentId="8_{2EC3B31A-A6FB-4CFE-82E0-76DDA42C518B}" xr6:coauthVersionLast="46" xr6:coauthVersionMax="46" xr10:uidLastSave="{2A5DD49A-5AAB-440E-A081-E36C8F733593}"/>
  <bookViews>
    <workbookView xWindow="-110" yWindow="-110" windowWidth="19420" windowHeight="10420" xr2:uid="{267FFD48-D59F-4238-B15A-E4E60845BCF7}"/>
  </bookViews>
  <sheets>
    <sheet name="SV" sheetId="2" r:id="rId1"/>
    <sheet name="EN" sheetId="1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" l="1"/>
  <c r="D14" i="2" l="1"/>
  <c r="D11" i="2" l="1"/>
  <c r="D15" i="2" s="1"/>
  <c r="D17" i="2" s="1"/>
  <c r="D19" i="2" s="1"/>
</calcChain>
</file>

<file path=xl/sharedStrings.xml><?xml version="1.0" encoding="utf-8"?>
<sst xmlns="http://schemas.openxmlformats.org/spreadsheetml/2006/main" count="70" uniqueCount="60">
  <si>
    <t>MSEK</t>
  </si>
  <si>
    <t xml:space="preserve">Not </t>
  </si>
  <si>
    <t>Nettoomsättning</t>
  </si>
  <si>
    <t>Kostnad för sålda varor</t>
  </si>
  <si>
    <t>Bruttoresultat</t>
  </si>
  <si>
    <t>Försäljningskostnader</t>
  </si>
  <si>
    <t>Administrationskostnader</t>
  </si>
  <si>
    <t xml:space="preserve">Forskning och utveckling </t>
  </si>
  <si>
    <t xml:space="preserve">Övriga rörelseintäkter </t>
  </si>
  <si>
    <t>Övriga rörelsekostnader</t>
  </si>
  <si>
    <t>Rörelseresultat</t>
  </si>
  <si>
    <t>Finansiella intäkter</t>
  </si>
  <si>
    <t>Finansiella kostnader</t>
  </si>
  <si>
    <t>Finansnetto</t>
  </si>
  <si>
    <t>Resultat före skatt</t>
  </si>
  <si>
    <t>Skatt</t>
  </si>
  <si>
    <t>ÅRETS RESULTAT</t>
  </si>
  <si>
    <t>Hänförligt till:</t>
  </si>
  <si>
    <t>Moderbolagets aktieägare</t>
  </si>
  <si>
    <t>Innehav utan bestämmande inflytande</t>
  </si>
  <si>
    <t>Resultat per aktie (SEK)</t>
  </si>
  <si>
    <t xml:space="preserve">Resultat per aktie efter utspädning </t>
  </si>
  <si>
    <t>Net sales</t>
  </si>
  <si>
    <t>Cost of goods sold</t>
  </si>
  <si>
    <t>Gross profit</t>
  </si>
  <si>
    <t>Selling expenses</t>
  </si>
  <si>
    <t>Administrative expenses</t>
  </si>
  <si>
    <t>Research and development</t>
  </si>
  <si>
    <t>Other operating income</t>
  </si>
  <si>
    <t>Other operating expenses</t>
  </si>
  <si>
    <t>Operating profit</t>
  </si>
  <si>
    <t>Financial income</t>
  </si>
  <si>
    <t>Finance costs</t>
  </si>
  <si>
    <t>Net financial items</t>
  </si>
  <si>
    <t>Profit/loss before taxes</t>
  </si>
  <si>
    <t>Income tax expense</t>
  </si>
  <si>
    <t>PROFIT FOR THE YEAR</t>
  </si>
  <si>
    <t>Attributable to:</t>
  </si>
  <si>
    <t>Equity holders of the Parent Company</t>
  </si>
  <si>
    <t>Non-controlling interests</t>
  </si>
  <si>
    <t>Earnings per share (SEK)</t>
  </si>
  <si>
    <t>Diluted EPS (SEK)</t>
  </si>
  <si>
    <t>SEKm</t>
  </si>
  <si>
    <t>header</t>
  </si>
  <si>
    <t>link-cell</t>
  </si>
  <si>
    <t>sum2</t>
  </si>
  <si>
    <t>_10_</t>
  </si>
  <si>
    <t>_14_</t>
  </si>
  <si>
    <t>decimals=2</t>
  </si>
  <si>
    <t>Note</t>
  </si>
  <si>
    <t>_5_,_6_</t>
  </si>
  <si>
    <t>width=15%</t>
  </si>
  <si>
    <t>2020</t>
  </si>
  <si>
    <t>2019</t>
  </si>
  <si>
    <t>width=15%;decimals=1</t>
  </si>
  <si>
    <t>_34_</t>
  </si>
  <si>
    <t>_30_</t>
  </si>
  <si>
    <t>_10_,_30_</t>
  </si>
  <si>
    <t>_4_–_11_,_17_,_30_</t>
  </si>
  <si>
    <t>_12_,_30_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</si>
</sst>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4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165" fontId="4" fillId="2" borderId="0" xfId="0" applyNumberFormat="1" applyFont="1" applyFill="1" applyAlignment="1">
      <alignment horizontal="right" vertical="center" wrapText="1"/>
    </xf>
    <xf numFmtId="165" fontId="4" fillId="0" borderId="0" xfId="1" applyNumberFormat="1" applyFont="1" applyAlignment="1">
      <alignment horizontal="right"/>
    </xf>
    <xf numFmtId="4" fontId="4" fillId="2" borderId="0" xfId="0" applyNumberFormat="1" applyFont="1" applyFill="1" applyAlignment="1">
      <alignment horizontal="right" vertical="center" wrapText="1"/>
    </xf>
    <xf numFmtId="4" fontId="4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164" fontId="5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4" fontId="5" fillId="0" borderId="0" xfId="1" applyNumberFormat="1" applyFont="1" applyAlignment="1">
      <alignment horizontal="right"/>
    </xf>
    <xf numFmtId="0" fontId="4" fillId="0" borderId="0" xfId="2" applyFont="1"/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4" fillId="0" borderId="1" xfId="1" quotePrefix="1" applyFont="1" applyBorder="1" applyAlignment="1">
      <alignment horizontal="right"/>
    </xf>
    <xf numFmtId="0" fontId="5" fillId="0" borderId="1" xfId="1" applyFont="1" applyBorder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E22"/>
  <sheetViews>
    <sheetView tabSelected="1" workbookViewId="0"/>
  </sheetViews>
  <sheetFormatPr defaultColWidth="12.58203125" defaultRowHeight="14"/>
  <cols>
    <col min="1" max="1" width="7.33203125" style="3" customWidth="1"/>
    <col min="2" max="2" width="45.83203125" style="3" customWidth="1"/>
    <col min="3" max="5" width="12.58203125" style="8"/>
    <col min="6" max="16384" width="12.58203125" style="3"/>
  </cols>
  <sheetData>
    <row r="2" spans="2:5">
      <c r="B2" s="13" t="s">
        <v>0</v>
      </c>
      <c r="C2" s="14" t="s">
        <v>1</v>
      </c>
      <c r="D2" s="15" t="s">
        <v>52</v>
      </c>
      <c r="E2" s="15" t="s">
        <v>53</v>
      </c>
    </row>
    <row r="3" spans="2:5">
      <c r="B3" s="1" t="s">
        <v>2</v>
      </c>
      <c r="C3" s="2" t="s">
        <v>50</v>
      </c>
      <c r="D3" s="4">
        <v>5273.3</v>
      </c>
      <c r="E3" s="5">
        <v>3479.4</v>
      </c>
    </row>
    <row r="4" spans="2:5">
      <c r="B4" s="1" t="s">
        <v>3</v>
      </c>
      <c r="C4" s="2"/>
      <c r="D4" s="4">
        <v>-3454.9</v>
      </c>
      <c r="E4" s="5">
        <v>-2281.1999999999998</v>
      </c>
    </row>
    <row r="5" spans="2:5">
      <c r="B5" s="1" t="s">
        <v>4</v>
      </c>
      <c r="C5" s="2"/>
      <c r="D5" s="4">
        <f>SUM(D3:D4)</f>
        <v>1818.4</v>
      </c>
      <c r="E5" s="5">
        <v>1198.2000000000003</v>
      </c>
    </row>
    <row r="6" spans="2:5">
      <c r="B6" s="1" t="s">
        <v>5</v>
      </c>
      <c r="C6" s="2"/>
      <c r="D6" s="4">
        <v>-873.6</v>
      </c>
      <c r="E6" s="5">
        <v>-777.1</v>
      </c>
    </row>
    <row r="7" spans="2:5">
      <c r="B7" s="1" t="s">
        <v>6</v>
      </c>
      <c r="C7" s="2" t="s">
        <v>56</v>
      </c>
      <c r="D7" s="4">
        <v>-272.89999999999998</v>
      </c>
      <c r="E7" s="5">
        <v>-232.5</v>
      </c>
    </row>
    <row r="8" spans="2:5">
      <c r="B8" s="1" t="s">
        <v>7</v>
      </c>
      <c r="C8" s="2"/>
      <c r="D8" s="4">
        <v>-23.9</v>
      </c>
      <c r="E8" s="5">
        <v>-24.3</v>
      </c>
    </row>
    <row r="9" spans="2:5">
      <c r="B9" s="1" t="s">
        <v>8</v>
      </c>
      <c r="C9" s="2" t="s">
        <v>57</v>
      </c>
      <c r="D9" s="4">
        <v>84.3</v>
      </c>
      <c r="E9" s="5">
        <v>53.099999999999994</v>
      </c>
    </row>
    <row r="10" spans="2:5">
      <c r="B10" s="1" t="s">
        <v>9</v>
      </c>
      <c r="C10" s="2" t="s">
        <v>46</v>
      </c>
      <c r="D10" s="4">
        <v>-59.8</v>
      </c>
      <c r="E10" s="5">
        <v>-21.200000000000003</v>
      </c>
    </row>
    <row r="11" spans="2:5">
      <c r="B11" s="1" t="s">
        <v>10</v>
      </c>
      <c r="C11" s="2" t="s">
        <v>58</v>
      </c>
      <c r="D11" s="4">
        <f>SUM(D5:D10)</f>
        <v>672.50000000000011</v>
      </c>
      <c r="E11" s="5">
        <v>196.20000000000022</v>
      </c>
    </row>
    <row r="12" spans="2:5">
      <c r="B12" s="1" t="s">
        <v>11</v>
      </c>
      <c r="C12" s="2" t="s">
        <v>59</v>
      </c>
      <c r="D12" s="4">
        <v>0.7</v>
      </c>
      <c r="E12" s="5">
        <v>0.9</v>
      </c>
    </row>
    <row r="13" spans="2:5">
      <c r="B13" s="1" t="s">
        <v>12</v>
      </c>
      <c r="C13" s="2" t="s">
        <v>59</v>
      </c>
      <c r="D13" s="4">
        <v>-14.2</v>
      </c>
      <c r="E13" s="5">
        <v>-14.799999999999999</v>
      </c>
    </row>
    <row r="14" spans="2:5">
      <c r="B14" s="1" t="s">
        <v>13</v>
      </c>
      <c r="C14" s="2"/>
      <c r="D14" s="4">
        <f>SUM(D12:D13)</f>
        <v>-13.5</v>
      </c>
      <c r="E14" s="5">
        <v>-13.899999999999999</v>
      </c>
    </row>
    <row r="15" spans="2:5">
      <c r="B15" s="1" t="s">
        <v>14</v>
      </c>
      <c r="C15" s="2"/>
      <c r="D15" s="4">
        <f>D11+D14</f>
        <v>659.00000000000011</v>
      </c>
      <c r="E15" s="5">
        <v>182.30000000000021</v>
      </c>
    </row>
    <row r="16" spans="2:5">
      <c r="B16" s="1" t="s">
        <v>15</v>
      </c>
      <c r="C16" s="2" t="s">
        <v>47</v>
      </c>
      <c r="D16" s="4">
        <v>-139.30000000000001</v>
      </c>
      <c r="E16" s="5">
        <v>-40</v>
      </c>
    </row>
    <row r="17" spans="2:5">
      <c r="B17" s="1" t="s">
        <v>16</v>
      </c>
      <c r="C17" s="2"/>
      <c r="D17" s="4">
        <f>SUM(D15:D16)</f>
        <v>519.70000000000005</v>
      </c>
      <c r="E17" s="5">
        <v>142.30000000000021</v>
      </c>
    </row>
    <row r="18" spans="2:5">
      <c r="B18" s="1" t="s">
        <v>17</v>
      </c>
      <c r="C18" s="2"/>
      <c r="D18" s="4"/>
      <c r="E18" s="5"/>
    </row>
    <row r="19" spans="2:5">
      <c r="B19" s="1" t="s">
        <v>18</v>
      </c>
      <c r="C19" s="2"/>
      <c r="D19" s="4">
        <f>D17-D20</f>
        <v>517.80000000000007</v>
      </c>
      <c r="E19" s="5">
        <v>140.60000000000022</v>
      </c>
    </row>
    <row r="20" spans="2:5">
      <c r="B20" s="1" t="s">
        <v>19</v>
      </c>
      <c r="C20" s="2"/>
      <c r="D20" s="4">
        <v>1.9</v>
      </c>
      <c r="E20" s="5">
        <v>1.7</v>
      </c>
    </row>
    <row r="21" spans="2:5">
      <c r="B21" s="1" t="s">
        <v>20</v>
      </c>
      <c r="C21" s="2" t="s">
        <v>55</v>
      </c>
      <c r="D21" s="6">
        <v>4.63</v>
      </c>
      <c r="E21" s="7">
        <v>1.28</v>
      </c>
    </row>
    <row r="22" spans="2:5">
      <c r="B22" s="1" t="s">
        <v>21</v>
      </c>
      <c r="C22" s="2"/>
      <c r="D22" s="6">
        <v>4.6100000000000003</v>
      </c>
      <c r="E22" s="7">
        <v>1.28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E22"/>
  <sheetViews>
    <sheetView workbookViewId="0"/>
  </sheetViews>
  <sheetFormatPr defaultColWidth="12.58203125" defaultRowHeight="14"/>
  <cols>
    <col min="1" max="1" width="7.33203125" style="3" customWidth="1"/>
    <col min="2" max="2" width="45.83203125" style="3" customWidth="1"/>
    <col min="3" max="5" width="12.58203125" style="8"/>
    <col min="6" max="16384" width="12.58203125" style="3"/>
  </cols>
  <sheetData>
    <row r="2" spans="2:5">
      <c r="B2" s="13" t="s">
        <v>42</v>
      </c>
      <c r="C2" s="14" t="s">
        <v>49</v>
      </c>
      <c r="D2" s="16"/>
      <c r="E2" s="16"/>
    </row>
    <row r="3" spans="2:5">
      <c r="B3" s="1" t="s">
        <v>22</v>
      </c>
      <c r="D3" s="9"/>
      <c r="E3" s="10"/>
    </row>
    <row r="4" spans="2:5">
      <c r="B4" s="1" t="s">
        <v>23</v>
      </c>
      <c r="D4" s="9"/>
      <c r="E4" s="10"/>
    </row>
    <row r="5" spans="2:5">
      <c r="B5" s="1" t="s">
        <v>24</v>
      </c>
      <c r="D5" s="10"/>
      <c r="E5" s="10"/>
    </row>
    <row r="6" spans="2:5">
      <c r="B6" s="1" t="s">
        <v>25</v>
      </c>
      <c r="D6" s="9"/>
      <c r="E6" s="10"/>
    </row>
    <row r="7" spans="2:5">
      <c r="B7" s="1" t="s">
        <v>26</v>
      </c>
      <c r="D7" s="9"/>
      <c r="E7" s="10"/>
    </row>
    <row r="8" spans="2:5">
      <c r="B8" s="1" t="s">
        <v>27</v>
      </c>
      <c r="E8" s="10"/>
    </row>
    <row r="9" spans="2:5">
      <c r="B9" s="1" t="s">
        <v>28</v>
      </c>
      <c r="D9" s="10"/>
      <c r="E9" s="10"/>
    </row>
    <row r="10" spans="2:5">
      <c r="B10" s="1" t="s">
        <v>29</v>
      </c>
      <c r="D10" s="10"/>
      <c r="E10" s="10"/>
    </row>
    <row r="11" spans="2:5">
      <c r="B11" s="1" t="s">
        <v>30</v>
      </c>
      <c r="D11" s="10"/>
      <c r="E11" s="10"/>
    </row>
    <row r="12" spans="2:5">
      <c r="B12" s="1" t="s">
        <v>31</v>
      </c>
      <c r="D12" s="10"/>
      <c r="E12" s="10"/>
    </row>
    <row r="13" spans="2:5">
      <c r="B13" s="1" t="s">
        <v>32</v>
      </c>
      <c r="D13" s="10"/>
      <c r="E13" s="10"/>
    </row>
    <row r="14" spans="2:5">
      <c r="B14" s="1" t="s">
        <v>33</v>
      </c>
      <c r="D14" s="10"/>
      <c r="E14" s="10"/>
    </row>
    <row r="15" spans="2:5">
      <c r="B15" s="1" t="s">
        <v>34</v>
      </c>
      <c r="D15" s="10"/>
      <c r="E15" s="10"/>
    </row>
    <row r="16" spans="2:5">
      <c r="B16" s="1" t="s">
        <v>35</v>
      </c>
      <c r="E16" s="10"/>
    </row>
    <row r="17" spans="2:5">
      <c r="B17" s="1" t="s">
        <v>36</v>
      </c>
      <c r="D17" s="10"/>
      <c r="E17" s="10"/>
    </row>
    <row r="18" spans="2:5">
      <c r="B18" s="1" t="s">
        <v>37</v>
      </c>
      <c r="E18" s="10"/>
    </row>
    <row r="19" spans="2:5">
      <c r="B19" s="1" t="s">
        <v>38</v>
      </c>
      <c r="D19" s="10"/>
      <c r="E19" s="10"/>
    </row>
    <row r="20" spans="2:5">
      <c r="B20" s="1" t="s">
        <v>39</v>
      </c>
      <c r="D20" s="10"/>
      <c r="E20" s="10"/>
    </row>
    <row r="21" spans="2:5">
      <c r="B21" s="1" t="s">
        <v>40</v>
      </c>
      <c r="E21" s="11"/>
    </row>
    <row r="22" spans="2:5">
      <c r="B22" s="1" t="s">
        <v>41</v>
      </c>
      <c r="E22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E22"/>
  <sheetViews>
    <sheetView workbookViewId="0"/>
  </sheetViews>
  <sheetFormatPr defaultColWidth="12.58203125" defaultRowHeight="14"/>
  <cols>
    <col min="1" max="1" width="9.33203125" style="3" customWidth="1"/>
    <col min="2" max="2" width="45.83203125" style="3" customWidth="1"/>
    <col min="3" max="3" width="12.58203125" style="8"/>
    <col min="4" max="5" width="19.33203125" style="8" bestFit="1" customWidth="1"/>
    <col min="6" max="16384" width="12.58203125" style="3"/>
  </cols>
  <sheetData>
    <row r="1" spans="1:5">
      <c r="C1" s="8" t="s">
        <v>51</v>
      </c>
      <c r="D1" s="8" t="s">
        <v>54</v>
      </c>
      <c r="E1" s="8" t="s">
        <v>54</v>
      </c>
    </row>
    <row r="2" spans="1:5">
      <c r="A2" s="3" t="s">
        <v>43</v>
      </c>
    </row>
    <row r="3" spans="1:5">
      <c r="C3" s="8" t="s">
        <v>44</v>
      </c>
      <c r="D3" s="9"/>
      <c r="E3" s="10"/>
    </row>
    <row r="4" spans="1:5">
      <c r="D4" s="9"/>
      <c r="E4" s="10"/>
    </row>
    <row r="5" spans="1:5">
      <c r="A5" s="3" t="s">
        <v>45</v>
      </c>
      <c r="D5" s="10"/>
      <c r="E5" s="10"/>
    </row>
    <row r="6" spans="1:5">
      <c r="D6" s="9"/>
      <c r="E6" s="10"/>
    </row>
    <row r="7" spans="1:5">
      <c r="D7" s="9"/>
      <c r="E7" s="10"/>
    </row>
    <row r="8" spans="1:5">
      <c r="E8" s="10"/>
    </row>
    <row r="9" spans="1:5">
      <c r="D9" s="10"/>
      <c r="E9" s="10"/>
    </row>
    <row r="10" spans="1:5">
      <c r="D10" s="10"/>
      <c r="E10" s="10"/>
    </row>
    <row r="11" spans="1:5">
      <c r="A11" s="3" t="s">
        <v>45</v>
      </c>
      <c r="D11" s="10"/>
      <c r="E11" s="10"/>
    </row>
    <row r="12" spans="1:5">
      <c r="D12" s="10"/>
      <c r="E12" s="10"/>
    </row>
    <row r="13" spans="1:5">
      <c r="D13" s="10"/>
      <c r="E13" s="10"/>
    </row>
    <row r="14" spans="1:5">
      <c r="A14" s="3" t="s">
        <v>45</v>
      </c>
      <c r="D14" s="10"/>
      <c r="E14" s="10"/>
    </row>
    <row r="15" spans="1:5">
      <c r="A15" s="3" t="s">
        <v>45</v>
      </c>
      <c r="D15" s="10"/>
      <c r="E15" s="10"/>
    </row>
    <row r="16" spans="1:5">
      <c r="E16" s="10"/>
    </row>
    <row r="17" spans="1:5">
      <c r="A17" s="3" t="s">
        <v>45</v>
      </c>
      <c r="D17" s="10"/>
      <c r="E17" s="10"/>
    </row>
    <row r="18" spans="1:5">
      <c r="A18" s="3" t="s">
        <v>43</v>
      </c>
      <c r="E18" s="10"/>
    </row>
    <row r="19" spans="1:5">
      <c r="D19" s="10"/>
      <c r="E19" s="10"/>
    </row>
    <row r="20" spans="1:5">
      <c r="D20" s="10"/>
      <c r="E20" s="10"/>
    </row>
    <row r="21" spans="1:5">
      <c r="D21" s="12" t="s">
        <v>48</v>
      </c>
      <c r="E21" s="12" t="s">
        <v>48</v>
      </c>
    </row>
    <row r="22" spans="1:5">
      <c r="D22" s="12" t="s">
        <v>48</v>
      </c>
      <c r="E22" s="12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Jamilah Wass</cp:lastModifiedBy>
  <dcterms:created xsi:type="dcterms:W3CDTF">2020-11-09T10:37:37Z</dcterms:created>
  <dcterms:modified xsi:type="dcterms:W3CDTF">2021-03-29T13:28:19Z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