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5/"/>
    </mc:Choice>
  </mc:AlternateContent>
  <xr:revisionPtr revIDLastSave="541" documentId="8_{EFEF671E-F06B-4262-A38D-85E41BE35408}" xr6:coauthVersionLast="46" xr6:coauthVersionMax="46" xr10:uidLastSave="{E5E88460-0603-455E-9D29-681A552C5D70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C34" i="1"/>
  <c r="C35" i="1" s="1"/>
  <c r="C23" i="1"/>
  <c r="C19" i="1"/>
  <c r="C6" i="1"/>
  <c r="C14" i="1" l="1"/>
  <c r="C91" i="1"/>
  <c r="D91" i="1" l="1"/>
  <c r="C66" i="1"/>
  <c r="D66" i="1"/>
  <c r="D57" i="1"/>
  <c r="D60" i="1" s="1"/>
  <c r="D51" i="1"/>
  <c r="D35" i="1" l="1"/>
  <c r="D23" i="1"/>
  <c r="D24" i="1" s="1"/>
  <c r="D19" i="1"/>
  <c r="C24" i="1" l="1"/>
  <c r="D14" i="1"/>
  <c r="D6" i="1"/>
  <c r="C57" i="1"/>
  <c r="C60" i="1" s="1"/>
</calcChain>
</file>

<file path=xl/sharedStrings.xml><?xml version="1.0" encoding="utf-8"?>
<sst xmlns="http://schemas.openxmlformats.org/spreadsheetml/2006/main" count="248" uniqueCount="148">
  <si>
    <t>Förpliktelser avseende ersättningar till anställda, förmånsbestämda planer</t>
  </si>
  <si>
    <t>Pensionsskuld enligt balansräkningen</t>
  </si>
  <si>
    <t>2020-12-31</t>
  </si>
  <si>
    <t>2019-12-31</t>
  </si>
  <si>
    <t>Pensionsskuld PRI</t>
  </si>
  <si>
    <t>Övriga pensionsåtaganden</t>
  </si>
  <si>
    <t>Totala förmånsbestämda planer</t>
  </si>
  <si>
    <t>Förmånsbestämda förpliktelser och värdet på förvaltningstillgångar</t>
  </si>
  <si>
    <t>Fonderade förpliktelser:</t>
  </si>
  <si>
    <t>Nuvärdet av fonderade förmånsbestämda förpliktelser</t>
  </si>
  <si>
    <t>Förvaltningstillgångarnas verkliga värde</t>
  </si>
  <si>
    <t>Nettoskuld fonderade förpliktelser</t>
  </si>
  <si>
    <t>Nuvärdet av ofonderade förmånsbestämda förpliktelser</t>
  </si>
  <si>
    <t>Nettobelopp i balansräkningen (förpliktelse +, tillgång –)</t>
  </si>
  <si>
    <t>–</t>
  </si>
  <si>
    <t>Pensionsförpliktelser och förvaltningstillgångar per land:</t>
  </si>
  <si>
    <t>Sverige</t>
  </si>
  <si>
    <t>Pensionsförpliktelser</t>
  </si>
  <si>
    <t>Nettobelopp i Sverige</t>
  </si>
  <si>
    <t>Österrike</t>
  </si>
  <si>
    <t>Nettobelopp i Österrike</t>
  </si>
  <si>
    <t xml:space="preserve">Avstämning av nettobelopp för pensioner i balansräkningen </t>
  </si>
  <si>
    <t>Ingående balans</t>
  </si>
  <si>
    <t>Företagsförvärv</t>
  </si>
  <si>
    <t>Kostnad förmånsbestämda planer</t>
  </si>
  <si>
    <t>Utbetalning av ersättningar</t>
  </si>
  <si>
    <t>Tillskjutna medel från arbetsgivare</t>
  </si>
  <si>
    <t>Omräkningseffekt</t>
  </si>
  <si>
    <t>Omvärderingar</t>
  </si>
  <si>
    <t>Vinster och förluster från regleringar</t>
  </si>
  <si>
    <t>sum</t>
  </si>
  <si>
    <t>header</t>
  </si>
  <si>
    <t>Förändringar av den i balansräkningen redovisade förpliktelsen för förmånsbestämda planer</t>
  </si>
  <si>
    <t>Pensioner intjänade under perioden</t>
  </si>
  <si>
    <t>Ränta på förpliktelser</t>
  </si>
  <si>
    <t>Betalda förmåner</t>
  </si>
  <si>
    <t>Förmåner intjänade tidigare perioder, oantasbara</t>
  </si>
  <si>
    <t>Överlåtna förmåner</t>
  </si>
  <si>
    <t>Omvärderingar:</t>
  </si>
  <si>
    <t>Vinst (–)/förlust (+) till följd av demografiska antaganden</t>
  </si>
  <si>
    <t>Vinst (–)/förlust (+) till följd av finansiella antaganden</t>
  </si>
  <si>
    <t>Erfarenhetsbaserade vinster (–)/förluster (+)</t>
  </si>
  <si>
    <t>Pensionsförpliktelsernas nuvärde</t>
  </si>
  <si>
    <t>Pensionskostnader</t>
  </si>
  <si>
    <t>2020</t>
  </si>
  <si>
    <t>2019</t>
  </si>
  <si>
    <t>Förmånsbestämda planer</t>
  </si>
  <si>
    <t>Kostnad för pensioner intjänade under året</t>
  </si>
  <si>
    <t>Total kostnad förmånsbestämda planer</t>
  </si>
  <si>
    <t>Total kostnad avgiftsbestämda planer</t>
  </si>
  <si>
    <t>Sociala kostnader på pensionskostnader</t>
  </si>
  <si>
    <t>Total kostnad för ersättningar efter avslutad anställning</t>
  </si>
  <si>
    <t>Fördelning av pensionskostnader i resultaträkningen</t>
  </si>
  <si>
    <t>Kostnad för såld vara</t>
  </si>
  <si>
    <t>Försäljnings– och administrationskostnader</t>
  </si>
  <si>
    <t>Finansnetto</t>
  </si>
  <si>
    <t>Totala pensionskostnader</t>
  </si>
  <si>
    <t>Aktuariella antaganden</t>
  </si>
  <si>
    <t>Följande väsentliga aktuariella antaganden har tillämpats vid beräkning av förpliktelserna:</t>
  </si>
  <si>
    <t>Diskonteringsränta 1 januari, %</t>
  </si>
  <si>
    <t>Diskonteringsränta 31 december, %</t>
  </si>
  <si>
    <t>Framtida löneökningar, %</t>
  </si>
  <si>
    <t>Framtida ökningar av pensioner (förändring av inkomstbasbelopp), %</t>
  </si>
  <si>
    <t>Personalomsättning, %</t>
  </si>
  <si>
    <t>Livslängdstabell</t>
  </si>
  <si>
    <t>Diskonteringsräntan ökar med 0,5%</t>
  </si>
  <si>
    <t>Diskonteringsräntan minskar med 0,5%</t>
  </si>
  <si>
    <t>Förväntad livslängd ökar med 1 år</t>
  </si>
  <si>
    <t>DUS 14</t>
  </si>
  <si>
    <t>Förmånsbestämda pensionsförpliktelser 31 december 2020</t>
  </si>
  <si>
    <t>Totalt antal utfästelser som ingår i pensionsförpliktelsen fördelas enligt följande:</t>
  </si>
  <si>
    <t>Bestånd</t>
  </si>
  <si>
    <t>Aktiva</t>
  </si>
  <si>
    <t>Sjukpensionärer</t>
  </si>
  <si>
    <t>Fribrevshavare</t>
  </si>
  <si>
    <t>Pensionärer</t>
  </si>
  <si>
    <t>Totalt antal utfästelser som ingår i förpliktelsen</t>
  </si>
  <si>
    <t>Obligations for employee benefits, defined benefit pension plans</t>
  </si>
  <si>
    <t>Sweden</t>
  </si>
  <si>
    <t>Pension liability as per balance sheet</t>
  </si>
  <si>
    <t>Pension liability PRI</t>
  </si>
  <si>
    <t>Other pension obligations</t>
  </si>
  <si>
    <t>Total defined benefit pension plans</t>
  </si>
  <si>
    <t>Obligations for defined benefits and the value of plan assets</t>
  </si>
  <si>
    <t>Funded obligations:</t>
  </si>
  <si>
    <t>Present value of funded defined benefit obligations</t>
  </si>
  <si>
    <t>Fair value of plan assets</t>
  </si>
  <si>
    <t>Present value of unfunded defined benefit obligations</t>
  </si>
  <si>
    <t>Net debt, funded obligations</t>
  </si>
  <si>
    <t>Net amount in the balance sheet (obligation +, asset –)</t>
  </si>
  <si>
    <t>Pension obligations and plan assets by country:</t>
  </si>
  <si>
    <t>Pension obligations</t>
  </si>
  <si>
    <t>Net amount in Sweden</t>
  </si>
  <si>
    <t>Austria</t>
  </si>
  <si>
    <t>Net amount in Austria</t>
  </si>
  <si>
    <t>Reconciliation of net amount for pensions in the balance sheet</t>
  </si>
  <si>
    <t>Opening balance</t>
  </si>
  <si>
    <t>Corporate acquisitions</t>
  </si>
  <si>
    <t>Change in accounting for pensions</t>
  </si>
  <si>
    <t>Payment of pension benefits</t>
  </si>
  <si>
    <t>Funds contributed by employer</t>
  </si>
  <si>
    <t>Translation effects</t>
  </si>
  <si>
    <t>Revaluations</t>
  </si>
  <si>
    <t>Gains and losses from settlements</t>
  </si>
  <si>
    <t>Changes in the obligation for defined benefit plans recognised in the balance sheet</t>
  </si>
  <si>
    <t>Pensions earned during the period</t>
  </si>
  <si>
    <t>Interest on obligations</t>
  </si>
  <si>
    <t>Benefits paid</t>
  </si>
  <si>
    <t>Benefits earned during previous periods, vested</t>
  </si>
  <si>
    <t>Transferred benefits</t>
  </si>
  <si>
    <t>Revaluations:</t>
  </si>
  <si>
    <t>Gain (–)/loss (+) resulting from demographic assumptions</t>
  </si>
  <si>
    <t>Gain (–)/loss (+) resulting from financial assumptions</t>
  </si>
  <si>
    <t>Experienced-based gains (–)/losses (+)</t>
  </si>
  <si>
    <t>Present value of pension obligations</t>
  </si>
  <si>
    <t>Pension costs</t>
  </si>
  <si>
    <t>Defined benefit plans</t>
  </si>
  <si>
    <t>Cost for pensions earned during the year</t>
  </si>
  <si>
    <t>Total cost of defined benefit plans</t>
  </si>
  <si>
    <t>Total cost of defined contribution plans</t>
  </si>
  <si>
    <t>Social security costs on pension costs</t>
  </si>
  <si>
    <t>Total cost of benefits after termination of employment</t>
  </si>
  <si>
    <t>Allocation of pension costs in the income statement</t>
  </si>
  <si>
    <t>Cost of goods sold</t>
  </si>
  <si>
    <t>Selling and administrative expenses</t>
  </si>
  <si>
    <t>Net financial items</t>
  </si>
  <si>
    <t>Total pension costs</t>
  </si>
  <si>
    <t>Actuarial assumptions</t>
  </si>
  <si>
    <t>The following material actuarial assumptions were applied in calculating obligations:</t>
  </si>
  <si>
    <t>Discount rate 1 January, %</t>
  </si>
  <si>
    <t>Discount rate 31 December, %</t>
  </si>
  <si>
    <t>Future salary increases, %</t>
  </si>
  <si>
    <t>Future increases in pensions (change in income base amount), %</t>
  </si>
  <si>
    <t>Employee turnover, %</t>
  </si>
  <si>
    <t>Mortality table</t>
  </si>
  <si>
    <t>Defined benefit pension obligations at 31 December 2020</t>
  </si>
  <si>
    <t>Discount rate increases by 0.5%</t>
  </si>
  <si>
    <t>Discount rate decreases by 0.5%</t>
  </si>
  <si>
    <t>Expected life expectancy increases by 1 year</t>
  </si>
  <si>
    <t>The total number of commitments included in pension liabilities is distributed as follows:</t>
  </si>
  <si>
    <t>Comprising</t>
  </si>
  <si>
    <t>Active</t>
  </si>
  <si>
    <t>Disability pensioners</t>
  </si>
  <si>
    <t>Paid-up policyholders</t>
  </si>
  <si>
    <t>Pensioners</t>
  </si>
  <si>
    <t>The total number of commitments included in pension liabilities</t>
  </si>
  <si>
    <t>width=14%;decimals=1</t>
  </si>
  <si>
    <t>breakafter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</si>
</sst>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164" fontId="0" fillId="0" borderId="0" xfId="0" applyNumberFormat="1"/>
    <xf numFmtId="165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lef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left"/>
    </xf>
    <xf numFmtId="14" fontId="0" fillId="0" borderId="1" xfId="0" quotePrefix="1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91"/>
  <sheetViews>
    <sheetView tabSelected="1" workbookViewId="0"/>
  </sheetViews>
  <sheetFormatPr defaultRowHeight="14"/>
  <cols>
    <col min="2" max="2" width="60.58203125" customWidth="1"/>
    <col min="3" max="4" width="9.9140625" bestFit="1" customWidth="1"/>
  </cols>
  <sheetData>
    <row r="2" spans="2:4">
      <c r="B2" s="12" t="s">
        <v>0</v>
      </c>
      <c r="C2" s="12"/>
      <c r="D2" s="12"/>
    </row>
    <row r="3" spans="2:4">
      <c r="B3" s="10" t="s">
        <v>1</v>
      </c>
      <c r="C3" s="11" t="s">
        <v>2</v>
      </c>
      <c r="D3" s="6" t="s">
        <v>3</v>
      </c>
    </row>
    <row r="4" spans="2:4">
      <c r="B4" t="s">
        <v>4</v>
      </c>
      <c r="C4" s="5">
        <v>79.3</v>
      </c>
      <c r="D4" s="4">
        <v>77</v>
      </c>
    </row>
    <row r="5" spans="2:4">
      <c r="B5" t="s">
        <v>5</v>
      </c>
      <c r="C5" s="5">
        <v>1.2</v>
      </c>
      <c r="D5">
        <v>3.3</v>
      </c>
    </row>
    <row r="6" spans="2:4">
      <c r="B6" t="s">
        <v>6</v>
      </c>
      <c r="C6" s="5">
        <f>SUM(C4:C5)</f>
        <v>80.5</v>
      </c>
      <c r="D6" s="4">
        <f>SUM(D4:D5)</f>
        <v>80.3</v>
      </c>
    </row>
    <row r="8" spans="2:4">
      <c r="B8" s="10" t="s">
        <v>7</v>
      </c>
      <c r="C8" s="11" t="s">
        <v>2</v>
      </c>
      <c r="D8" s="6" t="s">
        <v>3</v>
      </c>
    </row>
    <row r="9" spans="2:4">
      <c r="B9" s="2" t="s">
        <v>8</v>
      </c>
      <c r="C9" s="5"/>
    </row>
    <row r="10" spans="2:4">
      <c r="B10" s="2" t="s">
        <v>9</v>
      </c>
      <c r="C10" s="5" t="s">
        <v>14</v>
      </c>
      <c r="D10" s="1" t="s">
        <v>14</v>
      </c>
    </row>
    <row r="11" spans="2:4">
      <c r="B11" s="2" t="s">
        <v>10</v>
      </c>
      <c r="C11" s="5" t="s">
        <v>14</v>
      </c>
      <c r="D11" s="1" t="s">
        <v>14</v>
      </c>
    </row>
    <row r="12" spans="2:4">
      <c r="B12" s="2" t="s">
        <v>11</v>
      </c>
      <c r="C12" s="5" t="s">
        <v>14</v>
      </c>
      <c r="D12" s="1" t="s">
        <v>14</v>
      </c>
    </row>
    <row r="13" spans="2:4">
      <c r="B13" s="2" t="s">
        <v>12</v>
      </c>
      <c r="C13" s="5">
        <v>80.5</v>
      </c>
      <c r="D13">
        <v>80.3</v>
      </c>
    </row>
    <row r="14" spans="2:4">
      <c r="B14" s="2" t="s">
        <v>13</v>
      </c>
      <c r="C14" s="5">
        <f>SUM(C10:C13)</f>
        <v>80.5</v>
      </c>
      <c r="D14">
        <f>SUM(D9:D13)</f>
        <v>80.3</v>
      </c>
    </row>
    <row r="15" spans="2:4">
      <c r="C15" s="5"/>
    </row>
    <row r="16" spans="2:4">
      <c r="B16" s="3" t="s">
        <v>15</v>
      </c>
      <c r="C16" s="5"/>
      <c r="D16" s="3"/>
    </row>
    <row r="17" spans="2:4">
      <c r="B17" t="s">
        <v>16</v>
      </c>
      <c r="C17" s="5"/>
    </row>
    <row r="18" spans="2:4">
      <c r="B18" t="s">
        <v>17</v>
      </c>
      <c r="C18" s="5">
        <v>79.5</v>
      </c>
      <c r="D18">
        <v>77.3</v>
      </c>
    </row>
    <row r="19" spans="2:4">
      <c r="B19" t="s">
        <v>18</v>
      </c>
      <c r="C19" s="5">
        <f>SUM(C18)</f>
        <v>79.5</v>
      </c>
      <c r="D19">
        <f>SUM(D18)</f>
        <v>77.3</v>
      </c>
    </row>
    <row r="20" spans="2:4">
      <c r="C20" s="5"/>
    </row>
    <row r="21" spans="2:4">
      <c r="B21" t="s">
        <v>19</v>
      </c>
      <c r="C21" s="5"/>
      <c r="D21" s="4"/>
    </row>
    <row r="22" spans="2:4">
      <c r="B22" t="s">
        <v>17</v>
      </c>
      <c r="C22" s="5">
        <v>1</v>
      </c>
      <c r="D22" s="4">
        <v>3</v>
      </c>
    </row>
    <row r="23" spans="2:4">
      <c r="B23" t="s">
        <v>20</v>
      </c>
      <c r="C23" s="5">
        <f>SUM(C22)</f>
        <v>1</v>
      </c>
      <c r="D23" s="4">
        <f>SUM(D22)</f>
        <v>3</v>
      </c>
    </row>
    <row r="24" spans="2:4">
      <c r="B24" s="2" t="s">
        <v>13</v>
      </c>
      <c r="C24" s="5">
        <f>C19+C23</f>
        <v>80.5</v>
      </c>
      <c r="D24" s="4">
        <f>D19+D23</f>
        <v>80.3</v>
      </c>
    </row>
    <row r="26" spans="2:4">
      <c r="B26" s="10" t="s">
        <v>21</v>
      </c>
      <c r="C26" s="11" t="s">
        <v>2</v>
      </c>
      <c r="D26" s="6" t="s">
        <v>3</v>
      </c>
    </row>
    <row r="27" spans="2:4">
      <c r="B27" t="s">
        <v>22</v>
      </c>
      <c r="C27" s="5">
        <v>80.3</v>
      </c>
      <c r="D27">
        <v>76.900000000000006</v>
      </c>
    </row>
    <row r="28" spans="2:4">
      <c r="B28" t="s">
        <v>23</v>
      </c>
      <c r="C28" s="5">
        <v>1.03</v>
      </c>
      <c r="D28" s="1" t="s">
        <v>14</v>
      </c>
    </row>
    <row r="29" spans="2:4">
      <c r="B29" t="s">
        <v>24</v>
      </c>
      <c r="C29" s="5">
        <v>1.2</v>
      </c>
      <c r="D29">
        <v>2.9</v>
      </c>
    </row>
    <row r="30" spans="2:4">
      <c r="B30" t="s">
        <v>25</v>
      </c>
      <c r="C30" s="5">
        <v>-2.1</v>
      </c>
      <c r="D30">
        <v>-2.1</v>
      </c>
    </row>
    <row r="31" spans="2:4">
      <c r="B31" t="s">
        <v>26</v>
      </c>
      <c r="C31" s="5" t="s">
        <v>14</v>
      </c>
      <c r="D31" s="1" t="s">
        <v>14</v>
      </c>
    </row>
    <row r="32" spans="2:4">
      <c r="B32" t="s">
        <v>27</v>
      </c>
      <c r="C32" s="5" t="s">
        <v>14</v>
      </c>
      <c r="D32" s="1" t="s">
        <v>14</v>
      </c>
    </row>
    <row r="33" spans="2:4">
      <c r="B33" t="s">
        <v>28</v>
      </c>
      <c r="C33" s="5">
        <v>0</v>
      </c>
      <c r="D33" s="1" t="s">
        <v>14</v>
      </c>
    </row>
    <row r="34" spans="2:4">
      <c r="B34" t="s">
        <v>29</v>
      </c>
      <c r="C34" s="5">
        <f>3-2.9</f>
        <v>0.10000000000000009</v>
      </c>
      <c r="D34">
        <v>2.6</v>
      </c>
    </row>
    <row r="35" spans="2:4">
      <c r="B35" s="2" t="s">
        <v>13</v>
      </c>
      <c r="C35" s="5">
        <f>SUM(C27:C34)</f>
        <v>80.53</v>
      </c>
      <c r="D35">
        <f>SUM(D27:D34)</f>
        <v>80.300000000000011</v>
      </c>
    </row>
    <row r="37" spans="2:4">
      <c r="B37" s="10" t="s">
        <v>32</v>
      </c>
      <c r="C37" s="11" t="s">
        <v>2</v>
      </c>
      <c r="D37" s="6" t="s">
        <v>3</v>
      </c>
    </row>
    <row r="38" spans="2:4">
      <c r="B38" s="2" t="s">
        <v>22</v>
      </c>
      <c r="C38" s="5">
        <v>80.3</v>
      </c>
      <c r="D38">
        <v>76.900000000000006</v>
      </c>
    </row>
    <row r="39" spans="2:4">
      <c r="B39" s="2" t="s">
        <v>23</v>
      </c>
      <c r="C39" s="5">
        <v>1</v>
      </c>
      <c r="D39" s="1" t="s">
        <v>14</v>
      </c>
    </row>
    <row r="40" spans="2:4">
      <c r="B40" s="2" t="s">
        <v>33</v>
      </c>
      <c r="C40" s="5">
        <v>0.63</v>
      </c>
      <c r="D40">
        <v>1.1000000000000001</v>
      </c>
    </row>
    <row r="41" spans="2:4">
      <c r="B41" s="2" t="s">
        <v>34</v>
      </c>
      <c r="C41" s="5">
        <v>1.2</v>
      </c>
      <c r="D41">
        <v>1.8</v>
      </c>
    </row>
    <row r="42" spans="2:4">
      <c r="B42" s="2" t="s">
        <v>35</v>
      </c>
      <c r="C42" s="5">
        <v>-2.1</v>
      </c>
      <c r="D42">
        <v>-2.1</v>
      </c>
    </row>
    <row r="43" spans="2:4">
      <c r="B43" s="2" t="s">
        <v>36</v>
      </c>
      <c r="C43" s="5" t="s">
        <v>14</v>
      </c>
      <c r="D43" s="1" t="s">
        <v>14</v>
      </c>
    </row>
    <row r="44" spans="2:4">
      <c r="B44" s="2" t="s">
        <v>37</v>
      </c>
      <c r="C44" s="5" t="s">
        <v>14</v>
      </c>
      <c r="D44" s="1" t="s">
        <v>14</v>
      </c>
    </row>
    <row r="45" spans="2:4">
      <c r="B45" s="2" t="s">
        <v>38</v>
      </c>
      <c r="C45" s="5"/>
    </row>
    <row r="46" spans="2:4">
      <c r="B46" s="2" t="s">
        <v>39</v>
      </c>
      <c r="C46" s="5" t="s">
        <v>14</v>
      </c>
      <c r="D46" s="1" t="s">
        <v>14</v>
      </c>
    </row>
    <row r="47" spans="2:4">
      <c r="B47" s="2" t="s">
        <v>40</v>
      </c>
      <c r="C47" s="5">
        <v>2.6</v>
      </c>
      <c r="D47">
        <v>11.1</v>
      </c>
    </row>
    <row r="48" spans="2:4">
      <c r="B48" s="2" t="s">
        <v>41</v>
      </c>
      <c r="C48" s="5">
        <v>-0.2</v>
      </c>
      <c r="D48" s="4">
        <v>-1</v>
      </c>
    </row>
    <row r="49" spans="2:4">
      <c r="B49" s="2" t="s">
        <v>27</v>
      </c>
      <c r="C49" s="5" t="s">
        <v>14</v>
      </c>
      <c r="D49" s="1" t="s">
        <v>14</v>
      </c>
    </row>
    <row r="50" spans="2:4">
      <c r="B50" s="2" t="s">
        <v>29</v>
      </c>
      <c r="C50" s="5">
        <v>-2.9</v>
      </c>
      <c r="D50">
        <v>-7.5</v>
      </c>
    </row>
    <row r="51" spans="2:4">
      <c r="B51" s="2" t="s">
        <v>42</v>
      </c>
      <c r="C51" s="5">
        <f>SUM(C38:C50)</f>
        <v>80.529999999999987</v>
      </c>
      <c r="D51">
        <f>SUM(D38:D50)</f>
        <v>80.3</v>
      </c>
    </row>
    <row r="53" spans="2:4">
      <c r="B53" s="7" t="s">
        <v>43</v>
      </c>
      <c r="C53" s="6" t="s">
        <v>44</v>
      </c>
      <c r="D53" s="6" t="s">
        <v>45</v>
      </c>
    </row>
    <row r="54" spans="2:4">
      <c r="B54" t="s">
        <v>46</v>
      </c>
      <c r="C54" s="5"/>
    </row>
    <row r="55" spans="2:4">
      <c r="B55" t="s">
        <v>47</v>
      </c>
      <c r="C55" s="5">
        <v>3.6</v>
      </c>
      <c r="D55">
        <v>4.0999999999999996</v>
      </c>
    </row>
    <row r="56" spans="2:4">
      <c r="B56" t="s">
        <v>34</v>
      </c>
      <c r="C56" s="5">
        <v>1.7</v>
      </c>
      <c r="D56">
        <v>4.8</v>
      </c>
    </row>
    <row r="57" spans="2:4">
      <c r="B57" t="s">
        <v>48</v>
      </c>
      <c r="C57" s="5">
        <f>SUM(C55:C56)</f>
        <v>5.3</v>
      </c>
      <c r="D57">
        <f>SUM(D55:D56)</f>
        <v>8.8999999999999986</v>
      </c>
    </row>
    <row r="58" spans="2:4">
      <c r="B58" t="s">
        <v>49</v>
      </c>
      <c r="C58" s="5">
        <v>56</v>
      </c>
      <c r="D58">
        <v>51.9</v>
      </c>
    </row>
    <row r="59" spans="2:4">
      <c r="B59" t="s">
        <v>50</v>
      </c>
      <c r="C59" s="5">
        <v>7.2</v>
      </c>
      <c r="D59">
        <v>6.5</v>
      </c>
    </row>
    <row r="60" spans="2:4">
      <c r="B60" t="s">
        <v>51</v>
      </c>
      <c r="C60" s="5">
        <f>SUM(C57:C59)</f>
        <v>68.5</v>
      </c>
      <c r="D60">
        <f>SUM(D57:D59)</f>
        <v>67.3</v>
      </c>
    </row>
    <row r="62" spans="2:4">
      <c r="B62" s="7" t="s">
        <v>52</v>
      </c>
      <c r="C62" s="6" t="s">
        <v>44</v>
      </c>
      <c r="D62" s="6" t="s">
        <v>45</v>
      </c>
    </row>
    <row r="63" spans="2:4">
      <c r="B63" t="s">
        <v>53</v>
      </c>
      <c r="C63" s="5">
        <v>14.1</v>
      </c>
      <c r="D63" s="4">
        <v>15</v>
      </c>
    </row>
    <row r="64" spans="2:4">
      <c r="B64" t="s">
        <v>54</v>
      </c>
      <c r="C64" s="5">
        <v>52.7</v>
      </c>
      <c r="D64">
        <v>47.5</v>
      </c>
    </row>
    <row r="65" spans="2:4">
      <c r="B65" t="s">
        <v>55</v>
      </c>
      <c r="C65" s="5">
        <v>1.7</v>
      </c>
      <c r="D65">
        <v>4.8</v>
      </c>
    </row>
    <row r="66" spans="2:4">
      <c r="B66" t="s">
        <v>56</v>
      </c>
      <c r="C66" s="5">
        <f>SUM(C63:C65)</f>
        <v>68.5</v>
      </c>
      <c r="D66" s="4">
        <f>SUM(D63:D65)</f>
        <v>67.3</v>
      </c>
    </row>
    <row r="68" spans="2:4">
      <c r="C68" s="6" t="s">
        <v>44</v>
      </c>
      <c r="D68" s="6" t="s">
        <v>45</v>
      </c>
    </row>
    <row r="69" spans="2:4">
      <c r="B69" s="7" t="s">
        <v>57</v>
      </c>
      <c r="C69" s="7" t="s">
        <v>16</v>
      </c>
      <c r="D69" s="7" t="s">
        <v>16</v>
      </c>
    </row>
    <row r="70" spans="2:4">
      <c r="B70" s="12" t="s">
        <v>58</v>
      </c>
      <c r="C70" s="12"/>
      <c r="D70" s="12"/>
    </row>
    <row r="71" spans="2:4">
      <c r="B71" t="s">
        <v>59</v>
      </c>
      <c r="C71" s="5">
        <v>1.5</v>
      </c>
      <c r="D71">
        <v>2.2999999999999998</v>
      </c>
    </row>
    <row r="72" spans="2:4">
      <c r="B72" t="s">
        <v>60</v>
      </c>
      <c r="C72" s="5">
        <v>1</v>
      </c>
      <c r="D72">
        <v>1.5</v>
      </c>
    </row>
    <row r="73" spans="2:4">
      <c r="B73" t="s">
        <v>61</v>
      </c>
      <c r="C73" s="5">
        <v>2.5</v>
      </c>
      <c r="D73">
        <v>2.8</v>
      </c>
    </row>
    <row r="74" spans="2:4">
      <c r="B74" t="s">
        <v>62</v>
      </c>
      <c r="C74" s="5">
        <v>2</v>
      </c>
      <c r="D74">
        <v>2.2999999999999998</v>
      </c>
    </row>
    <row r="75" spans="2:4">
      <c r="B75" t="s">
        <v>63</v>
      </c>
      <c r="C75" s="5">
        <v>10</v>
      </c>
      <c r="D75" s="4">
        <v>10</v>
      </c>
    </row>
    <row r="76" spans="2:4">
      <c r="B76" t="s">
        <v>64</v>
      </c>
      <c r="C76" s="5" t="s">
        <v>68</v>
      </c>
      <c r="D76" s="1" t="s">
        <v>68</v>
      </c>
    </row>
    <row r="78" spans="2:4">
      <c r="C78" s="6" t="s">
        <v>44</v>
      </c>
      <c r="D78" s="6" t="s">
        <v>45</v>
      </c>
    </row>
    <row r="79" spans="2:4">
      <c r="B79" s="7" t="s">
        <v>57</v>
      </c>
      <c r="C79" s="7" t="s">
        <v>16</v>
      </c>
      <c r="D79" s="7" t="s">
        <v>16</v>
      </c>
    </row>
    <row r="80" spans="2:4">
      <c r="B80" s="2" t="s">
        <v>69</v>
      </c>
      <c r="C80" s="2"/>
      <c r="D80" s="2"/>
    </row>
    <row r="81" spans="2:4">
      <c r="B81" t="s">
        <v>65</v>
      </c>
      <c r="C81" s="5">
        <v>-7.3</v>
      </c>
      <c r="D81" s="4">
        <v>-7</v>
      </c>
    </row>
    <row r="82" spans="2:4">
      <c r="B82" t="s">
        <v>66</v>
      </c>
      <c r="C82" s="5">
        <v>8.4</v>
      </c>
      <c r="D82" s="4">
        <v>8</v>
      </c>
    </row>
    <row r="83" spans="2:4">
      <c r="B83" t="s">
        <v>67</v>
      </c>
      <c r="C83" s="5">
        <v>3.9</v>
      </c>
      <c r="D83">
        <v>3.8</v>
      </c>
    </row>
    <row r="85" spans="2:4">
      <c r="B85" s="12" t="s">
        <v>70</v>
      </c>
      <c r="C85" s="12"/>
      <c r="D85" s="12"/>
    </row>
    <row r="86" spans="2:4">
      <c r="B86" s="7" t="s">
        <v>71</v>
      </c>
      <c r="C86" s="6" t="s">
        <v>2</v>
      </c>
      <c r="D86" s="6" t="s">
        <v>3</v>
      </c>
    </row>
    <row r="87" spans="2:4">
      <c r="B87" t="s">
        <v>72</v>
      </c>
      <c r="C87" s="9">
        <v>12</v>
      </c>
      <c r="D87">
        <v>11</v>
      </c>
    </row>
    <row r="88" spans="2:4">
      <c r="B88" t="s">
        <v>73</v>
      </c>
      <c r="C88" s="9">
        <v>0</v>
      </c>
      <c r="D88">
        <v>0</v>
      </c>
    </row>
    <row r="89" spans="2:4">
      <c r="B89" t="s">
        <v>74</v>
      </c>
      <c r="C89" s="9">
        <v>97</v>
      </c>
      <c r="D89">
        <v>99</v>
      </c>
    </row>
    <row r="90" spans="2:4">
      <c r="B90" t="s">
        <v>75</v>
      </c>
      <c r="C90" s="9">
        <v>77</v>
      </c>
      <c r="D90">
        <v>78</v>
      </c>
    </row>
    <row r="91" spans="2:4">
      <c r="B91" t="s">
        <v>76</v>
      </c>
      <c r="C91" s="5">
        <f>SUM(C87:C90)</f>
        <v>186</v>
      </c>
      <c r="D91">
        <f>SUM(D87:D90)</f>
        <v>188</v>
      </c>
    </row>
  </sheetData>
  <mergeCells count="3">
    <mergeCell ref="B70:D70"/>
    <mergeCell ref="B85:D8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964E-BD59-4B5D-97C9-45B912E5DAC4}">
  <dimension ref="B2:D91"/>
  <sheetViews>
    <sheetView workbookViewId="0"/>
  </sheetViews>
  <sheetFormatPr defaultRowHeight="14"/>
  <cols>
    <col min="2" max="2" width="60.58203125" customWidth="1"/>
    <col min="3" max="4" width="9.9140625" bestFit="1" customWidth="1"/>
  </cols>
  <sheetData>
    <row r="2" spans="2:4">
      <c r="B2" s="12" t="s">
        <v>77</v>
      </c>
      <c r="C2" s="12"/>
      <c r="D2" s="12"/>
    </row>
    <row r="3" spans="2:4">
      <c r="B3" s="7" t="s">
        <v>79</v>
      </c>
      <c r="C3" s="11" t="s">
        <v>2</v>
      </c>
      <c r="D3" s="6" t="s">
        <v>3</v>
      </c>
    </row>
    <row r="4" spans="2:4">
      <c r="B4" t="s">
        <v>80</v>
      </c>
      <c r="C4" s="5"/>
      <c r="D4" s="4"/>
    </row>
    <row r="5" spans="2:4">
      <c r="B5" t="s">
        <v>81</v>
      </c>
      <c r="C5" s="5"/>
    </row>
    <row r="6" spans="2:4">
      <c r="B6" t="s">
        <v>82</v>
      </c>
      <c r="C6" s="5"/>
      <c r="D6" s="4"/>
    </row>
    <row r="8" spans="2:4">
      <c r="B8" s="7" t="s">
        <v>83</v>
      </c>
      <c r="C8" s="11" t="s">
        <v>2</v>
      </c>
      <c r="D8" s="6" t="s">
        <v>3</v>
      </c>
    </row>
    <row r="9" spans="2:4">
      <c r="B9" t="s">
        <v>84</v>
      </c>
      <c r="C9" s="5"/>
    </row>
    <row r="10" spans="2:4">
      <c r="B10" t="s">
        <v>85</v>
      </c>
      <c r="C10" s="5"/>
      <c r="D10" s="1"/>
    </row>
    <row r="11" spans="2:4">
      <c r="B11" t="s">
        <v>86</v>
      </c>
      <c r="C11" s="5"/>
      <c r="D11" s="1"/>
    </row>
    <row r="12" spans="2:4">
      <c r="B12" t="s">
        <v>88</v>
      </c>
      <c r="C12" s="5"/>
      <c r="D12" s="1"/>
    </row>
    <row r="13" spans="2:4">
      <c r="B13" t="s">
        <v>87</v>
      </c>
      <c r="C13" s="5"/>
    </row>
    <row r="14" spans="2:4">
      <c r="B14" t="s">
        <v>89</v>
      </c>
      <c r="C14" s="5"/>
    </row>
    <row r="15" spans="2:4">
      <c r="C15" s="5"/>
    </row>
    <row r="16" spans="2:4">
      <c r="B16" t="s">
        <v>90</v>
      </c>
      <c r="C16" s="5"/>
      <c r="D16" s="3"/>
    </row>
    <row r="17" spans="2:4">
      <c r="B17" t="s">
        <v>78</v>
      </c>
      <c r="C17" s="5"/>
    </row>
    <row r="18" spans="2:4">
      <c r="B18" t="s">
        <v>91</v>
      </c>
      <c r="C18" s="5"/>
    </row>
    <row r="19" spans="2:4">
      <c r="B19" t="s">
        <v>92</v>
      </c>
      <c r="C19" s="5"/>
    </row>
    <row r="20" spans="2:4">
      <c r="C20" s="5"/>
    </row>
    <row r="21" spans="2:4">
      <c r="B21" t="s">
        <v>93</v>
      </c>
      <c r="C21" s="5"/>
      <c r="D21" s="4"/>
    </row>
    <row r="22" spans="2:4">
      <c r="B22" t="s">
        <v>91</v>
      </c>
      <c r="C22" s="5"/>
      <c r="D22" s="4"/>
    </row>
    <row r="23" spans="2:4">
      <c r="B23" t="s">
        <v>94</v>
      </c>
      <c r="C23" s="5"/>
      <c r="D23" s="4"/>
    </row>
    <row r="24" spans="2:4">
      <c r="B24" t="s">
        <v>89</v>
      </c>
      <c r="C24" s="5"/>
      <c r="D24" s="4"/>
    </row>
    <row r="26" spans="2:4">
      <c r="B26" s="7" t="s">
        <v>95</v>
      </c>
      <c r="C26" s="11" t="s">
        <v>2</v>
      </c>
      <c r="D26" s="6" t="s">
        <v>3</v>
      </c>
    </row>
    <row r="27" spans="2:4">
      <c r="B27" t="s">
        <v>96</v>
      </c>
      <c r="C27" s="5"/>
    </row>
    <row r="28" spans="2:4">
      <c r="B28" t="s">
        <v>97</v>
      </c>
      <c r="C28" s="5"/>
      <c r="D28" s="1"/>
    </row>
    <row r="29" spans="2:4">
      <c r="B29" t="s">
        <v>98</v>
      </c>
      <c r="C29" s="5"/>
    </row>
    <row r="30" spans="2:4">
      <c r="B30" t="s">
        <v>99</v>
      </c>
      <c r="C30" s="5"/>
    </row>
    <row r="31" spans="2:4">
      <c r="B31" t="s">
        <v>100</v>
      </c>
      <c r="C31" s="5"/>
      <c r="D31" s="1"/>
    </row>
    <row r="32" spans="2:4">
      <c r="B32" t="s">
        <v>101</v>
      </c>
      <c r="C32" s="5"/>
      <c r="D32" s="1"/>
    </row>
    <row r="33" spans="2:4">
      <c r="B33" t="s">
        <v>102</v>
      </c>
      <c r="C33" s="5"/>
      <c r="D33" s="1"/>
    </row>
    <row r="34" spans="2:4">
      <c r="B34" t="s">
        <v>103</v>
      </c>
      <c r="C34" s="5"/>
    </row>
    <row r="35" spans="2:4">
      <c r="B35" t="s">
        <v>89</v>
      </c>
      <c r="C35" s="5"/>
    </row>
    <row r="37" spans="2:4">
      <c r="B37" s="7" t="s">
        <v>104</v>
      </c>
      <c r="C37" s="11" t="s">
        <v>2</v>
      </c>
      <c r="D37" s="6" t="s">
        <v>3</v>
      </c>
    </row>
    <row r="38" spans="2:4">
      <c r="B38" t="s">
        <v>96</v>
      </c>
      <c r="C38" s="5"/>
    </row>
    <row r="39" spans="2:4">
      <c r="B39" t="s">
        <v>97</v>
      </c>
      <c r="C39" s="5"/>
      <c r="D39" s="1"/>
    </row>
    <row r="40" spans="2:4">
      <c r="B40" t="s">
        <v>105</v>
      </c>
      <c r="C40" s="5"/>
    </row>
    <row r="41" spans="2:4">
      <c r="B41" t="s">
        <v>106</v>
      </c>
      <c r="C41" s="5"/>
    </row>
    <row r="42" spans="2:4">
      <c r="B42" t="s">
        <v>107</v>
      </c>
      <c r="C42" s="5"/>
    </row>
    <row r="43" spans="2:4">
      <c r="B43" t="s">
        <v>108</v>
      </c>
      <c r="C43" s="5"/>
      <c r="D43" s="1"/>
    </row>
    <row r="44" spans="2:4">
      <c r="B44" t="s">
        <v>109</v>
      </c>
      <c r="C44" s="5"/>
      <c r="D44" s="1"/>
    </row>
    <row r="45" spans="2:4">
      <c r="B45" t="s">
        <v>110</v>
      </c>
      <c r="C45" s="5"/>
    </row>
    <row r="46" spans="2:4">
      <c r="B46" t="s">
        <v>111</v>
      </c>
      <c r="C46" s="5"/>
      <c r="D46" s="1"/>
    </row>
    <row r="47" spans="2:4">
      <c r="B47" t="s">
        <v>112</v>
      </c>
      <c r="C47" s="5"/>
    </row>
    <row r="48" spans="2:4">
      <c r="B48" t="s">
        <v>113</v>
      </c>
      <c r="C48" s="5"/>
      <c r="D48" s="4"/>
    </row>
    <row r="49" spans="2:4">
      <c r="B49" t="s">
        <v>101</v>
      </c>
      <c r="C49" s="5"/>
      <c r="D49" s="1"/>
    </row>
    <row r="50" spans="2:4">
      <c r="B50" t="s">
        <v>103</v>
      </c>
      <c r="C50" s="5"/>
    </row>
    <row r="51" spans="2:4">
      <c r="B51" t="s">
        <v>114</v>
      </c>
      <c r="C51" s="5"/>
    </row>
    <row r="53" spans="2:4">
      <c r="B53" s="7" t="s">
        <v>115</v>
      </c>
      <c r="C53" s="6" t="s">
        <v>44</v>
      </c>
      <c r="D53" s="6" t="s">
        <v>45</v>
      </c>
    </row>
    <row r="54" spans="2:4">
      <c r="B54" t="s">
        <v>116</v>
      </c>
      <c r="C54" s="5"/>
    </row>
    <row r="55" spans="2:4">
      <c r="B55" t="s">
        <v>117</v>
      </c>
      <c r="C55" s="5"/>
    </row>
    <row r="56" spans="2:4">
      <c r="B56" t="s">
        <v>106</v>
      </c>
      <c r="C56" s="5"/>
    </row>
    <row r="57" spans="2:4">
      <c r="B57" t="s">
        <v>118</v>
      </c>
      <c r="C57" s="5"/>
    </row>
    <row r="58" spans="2:4">
      <c r="B58" t="s">
        <v>119</v>
      </c>
      <c r="C58" s="5"/>
    </row>
    <row r="59" spans="2:4">
      <c r="B59" t="s">
        <v>120</v>
      </c>
      <c r="C59" s="5"/>
    </row>
    <row r="60" spans="2:4">
      <c r="B60" t="s">
        <v>121</v>
      </c>
      <c r="C60" s="5"/>
    </row>
    <row r="62" spans="2:4">
      <c r="B62" s="7" t="s">
        <v>122</v>
      </c>
      <c r="C62" s="6" t="s">
        <v>44</v>
      </c>
      <c r="D62" s="6" t="s">
        <v>45</v>
      </c>
    </row>
    <row r="63" spans="2:4">
      <c r="B63" t="s">
        <v>123</v>
      </c>
      <c r="C63" s="5"/>
      <c r="D63" s="4"/>
    </row>
    <row r="64" spans="2:4">
      <c r="B64" t="s">
        <v>124</v>
      </c>
      <c r="C64" s="5"/>
    </row>
    <row r="65" spans="2:4">
      <c r="B65" t="s">
        <v>125</v>
      </c>
      <c r="C65" s="5"/>
    </row>
    <row r="66" spans="2:4">
      <c r="B66" t="s">
        <v>126</v>
      </c>
      <c r="C66" s="5"/>
      <c r="D66" s="4"/>
    </row>
    <row r="68" spans="2:4">
      <c r="C68" s="6" t="s">
        <v>44</v>
      </c>
      <c r="D68" s="6" t="s">
        <v>45</v>
      </c>
    </row>
    <row r="69" spans="2:4">
      <c r="B69" s="7" t="s">
        <v>127</v>
      </c>
      <c r="C69" s="7" t="s">
        <v>78</v>
      </c>
      <c r="D69" s="7" t="s">
        <v>78</v>
      </c>
    </row>
    <row r="70" spans="2:4">
      <c r="B70" s="13" t="s">
        <v>128</v>
      </c>
      <c r="C70" s="12"/>
      <c r="D70" s="12"/>
    </row>
    <row r="71" spans="2:4">
      <c r="B71" t="s">
        <v>129</v>
      </c>
      <c r="C71" s="5"/>
    </row>
    <row r="72" spans="2:4">
      <c r="B72" t="s">
        <v>130</v>
      </c>
      <c r="C72" s="5"/>
    </row>
    <row r="73" spans="2:4">
      <c r="B73" t="s">
        <v>131</v>
      </c>
      <c r="C73" s="5"/>
    </row>
    <row r="74" spans="2:4">
      <c r="B74" t="s">
        <v>132</v>
      </c>
      <c r="C74" s="5"/>
    </row>
    <row r="75" spans="2:4">
      <c r="B75" t="s">
        <v>133</v>
      </c>
      <c r="C75" s="5"/>
      <c r="D75" s="4"/>
    </row>
    <row r="76" spans="2:4">
      <c r="B76" t="s">
        <v>134</v>
      </c>
      <c r="C76" s="5"/>
      <c r="D76" s="1"/>
    </row>
    <row r="78" spans="2:4">
      <c r="C78" s="6" t="s">
        <v>44</v>
      </c>
      <c r="D78" s="6" t="s">
        <v>45</v>
      </c>
    </row>
    <row r="79" spans="2:4">
      <c r="B79" s="7" t="s">
        <v>127</v>
      </c>
      <c r="C79" s="7" t="s">
        <v>78</v>
      </c>
      <c r="D79" s="7" t="s">
        <v>78</v>
      </c>
    </row>
    <row r="80" spans="2:4">
      <c r="B80" s="8" t="s">
        <v>135</v>
      </c>
      <c r="C80" s="8"/>
      <c r="D80" s="8"/>
    </row>
    <row r="81" spans="2:4">
      <c r="B81" t="s">
        <v>136</v>
      </c>
      <c r="C81" s="5"/>
      <c r="D81" s="4"/>
    </row>
    <row r="82" spans="2:4">
      <c r="B82" t="s">
        <v>137</v>
      </c>
      <c r="C82" s="5"/>
      <c r="D82" s="4"/>
    </row>
    <row r="83" spans="2:4">
      <c r="B83" t="s">
        <v>138</v>
      </c>
      <c r="C83" s="5"/>
    </row>
    <row r="85" spans="2:4">
      <c r="B85" s="13" t="s">
        <v>139</v>
      </c>
      <c r="C85" s="12"/>
      <c r="D85" s="12"/>
    </row>
    <row r="86" spans="2:4">
      <c r="B86" s="7" t="s">
        <v>140</v>
      </c>
      <c r="C86" s="6" t="s">
        <v>2</v>
      </c>
      <c r="D86" s="6" t="s">
        <v>3</v>
      </c>
    </row>
    <row r="87" spans="2:4">
      <c r="B87" t="s">
        <v>141</v>
      </c>
      <c r="C87" s="9"/>
    </row>
    <row r="88" spans="2:4">
      <c r="B88" t="s">
        <v>142</v>
      </c>
      <c r="C88" s="9"/>
    </row>
    <row r="89" spans="2:4">
      <c r="B89" t="s">
        <v>143</v>
      </c>
      <c r="C89" s="9"/>
    </row>
    <row r="90" spans="2:4">
      <c r="B90" t="s">
        <v>144</v>
      </c>
      <c r="C90" s="9"/>
    </row>
    <row r="91" spans="2:4">
      <c r="B91" t="s">
        <v>145</v>
      </c>
      <c r="C91" s="5"/>
    </row>
  </sheetData>
  <mergeCells count="3">
    <mergeCell ref="B2:D2"/>
    <mergeCell ref="B70:D70"/>
    <mergeCell ref="B85:D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E70AB-2F9E-46A7-8346-382F13E7E188}">
  <dimension ref="A1:D91"/>
  <sheetViews>
    <sheetView workbookViewId="0">
      <selection activeCell="A78" sqref="A78"/>
    </sheetView>
  </sheetViews>
  <sheetFormatPr defaultRowHeight="14"/>
  <sheetData>
    <row r="1" spans="1:4">
      <c r="C1" t="s">
        <v>146</v>
      </c>
      <c r="D1" t="s">
        <v>146</v>
      </c>
    </row>
    <row r="2" spans="1:4">
      <c r="A2" t="s">
        <v>31</v>
      </c>
    </row>
    <row r="3" spans="1:4">
      <c r="A3" t="s">
        <v>31</v>
      </c>
    </row>
    <row r="6" spans="1:4">
      <c r="A6" t="s">
        <v>30</v>
      </c>
    </row>
    <row r="8" spans="1:4">
      <c r="A8" t="s">
        <v>31</v>
      </c>
    </row>
    <row r="14" spans="1:4">
      <c r="A14" t="s">
        <v>30</v>
      </c>
    </row>
    <row r="24" spans="1:1">
      <c r="A24" t="s">
        <v>30</v>
      </c>
    </row>
    <row r="26" spans="1:1">
      <c r="A26" t="s">
        <v>31</v>
      </c>
    </row>
    <row r="35" spans="1:1">
      <c r="A35" t="s">
        <v>30</v>
      </c>
    </row>
    <row r="36" spans="1:1">
      <c r="A36" t="s">
        <v>147</v>
      </c>
    </row>
    <row r="37" spans="1:1">
      <c r="A37" t="s">
        <v>31</v>
      </c>
    </row>
    <row r="51" spans="1:1">
      <c r="A51" t="s">
        <v>30</v>
      </c>
    </row>
    <row r="53" spans="1:1">
      <c r="A53" t="s">
        <v>31</v>
      </c>
    </row>
    <row r="60" spans="1:1">
      <c r="A60" t="s">
        <v>30</v>
      </c>
    </row>
    <row r="62" spans="1:1">
      <c r="A62" t="s">
        <v>31</v>
      </c>
    </row>
    <row r="66" spans="1:1">
      <c r="A66" t="s">
        <v>30</v>
      </c>
    </row>
    <row r="68" spans="1:1">
      <c r="A68" t="s">
        <v>31</v>
      </c>
    </row>
    <row r="69" spans="1:1">
      <c r="A69" t="s">
        <v>31</v>
      </c>
    </row>
    <row r="78" spans="1:1">
      <c r="A78" t="s">
        <v>31</v>
      </c>
    </row>
    <row r="79" spans="1:1">
      <c r="A79" t="s">
        <v>31</v>
      </c>
    </row>
    <row r="84" spans="1:1">
      <c r="A84" t="s">
        <v>147</v>
      </c>
    </row>
    <row r="85" spans="1:1">
      <c r="A85" t="s">
        <v>31</v>
      </c>
    </row>
    <row r="86" spans="1:1">
      <c r="A86" t="s">
        <v>31</v>
      </c>
    </row>
    <row r="91" spans="1:1">
      <c r="A91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6D8C10-E482-4984-B69F-88D820D5A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562697a0-9c60-4532-a119-e203e37f954f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5b5ca3cb-2584-429a-92e4-77404c480ff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2021-03-29T09:57:33Z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