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Aktien/"/>
    </mc:Choice>
  </mc:AlternateContent>
  <xr:revisionPtr revIDLastSave="83" documentId="8_{D58D68FE-F3D7-48AE-B248-71A5F8A50A4B}" xr6:coauthVersionLast="46" xr6:coauthVersionMax="46" xr10:uidLastSave="{3ED713F2-F7DA-4229-A924-5EF5C435DABD}"/>
  <bookViews>
    <workbookView xWindow="3720" yWindow="3720" windowWidth="21600" windowHeight="1138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6" i="1"/>
  <c r="D4" i="1"/>
  <c r="D3" i="1"/>
</calcChain>
</file>

<file path=xl/sharedStrings.xml><?xml version="1.0" encoding="utf-8"?>
<sst xmlns="http://schemas.openxmlformats.org/spreadsheetml/2006/main" count="35" uniqueCount="26">
  <si>
    <t>Eget kapital per aktie, SEK</t>
  </si>
  <si>
    <t>P/E-tal</t>
  </si>
  <si>
    <t>Sista betalkurs, SEK</t>
  </si>
  <si>
    <t>Börsvärde, MSEK</t>
  </si>
  <si>
    <t>Antal aktieägare vid årets slut</t>
  </si>
  <si>
    <t xml:space="preserve">      </t>
  </si>
  <si>
    <t>decimals=2</t>
  </si>
  <si>
    <t>decimals=1</t>
  </si>
  <si>
    <t>width=15%</t>
  </si>
  <si>
    <t>header</t>
  </si>
  <si>
    <t>Shareholders’ equity per share, SEK</t>
  </si>
  <si>
    <t>Last price paid, SEK</t>
  </si>
  <si>
    <t>Market capitalisation, SEKm</t>
  </si>
  <si>
    <t>Average number of shares outstanding</t>
  </si>
  <si>
    <t>Number of shares outstanding at year-end</t>
  </si>
  <si>
    <t>Number of shareholders at year-end</t>
  </si>
  <si>
    <t>Resultat per aktie före utspädning, SEK</t>
  </si>
  <si>
    <t>Earnings per share (EPS) before dilution, SEK</t>
  </si>
  <si>
    <t>Högsta kurs under räkenskapsåret, SEK</t>
  </si>
  <si>
    <t>Lägsta kurs under räkenskapsåret, SEK</t>
  </si>
  <si>
    <t>Vägt genomsnittligt antal aktier under året före utspädning, '000</t>
  </si>
  <si>
    <t>Antal utestående aktier vid årets slut, '000</t>
  </si>
  <si>
    <t>decimals=0</t>
  </si>
  <si>
    <t>P/E ratio</t>
  </si>
  <si>
    <t>Highest price during the financial year, SEK</t>
  </si>
  <si>
    <t>Lowest  price during the financial year,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</si>
</sst>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ato Light"/>
      <family val="2"/>
    </font>
    <font>
      <sz val="10"/>
      <name val="Lato Ligh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2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12"/>
  <sheetViews>
    <sheetView tabSelected="1" zoomScale="85" zoomScaleNormal="85" workbookViewId="0">
      <selection activeCell="B16" sqref="B16"/>
    </sheetView>
  </sheetViews>
  <sheetFormatPr defaultColWidth="11" defaultRowHeight="15.75" x14ac:dyDescent="0.25"/>
  <cols>
    <col min="2" max="2" width="35.875" style="5" customWidth="1"/>
    <col min="3" max="3" width="19.5" style="5" customWidth="1"/>
    <col min="4" max="4" width="22.125" style="5" customWidth="1"/>
    <col min="5" max="16384" width="11" style="5"/>
  </cols>
  <sheetData>
    <row r="2" spans="2:4" x14ac:dyDescent="0.25">
      <c r="B2" s="9" t="s">
        <v>5</v>
      </c>
      <c r="C2" s="1">
        <v>2020</v>
      </c>
      <c r="D2" s="1">
        <v>2019</v>
      </c>
    </row>
    <row r="3" spans="2:4" x14ac:dyDescent="0.25">
      <c r="B3" s="10" t="s">
        <v>16</v>
      </c>
      <c r="C3" s="2">
        <v>4.63</v>
      </c>
      <c r="D3" s="2">
        <f>5.12/4</f>
        <v>1.28</v>
      </c>
    </row>
    <row r="4" spans="2:4" x14ac:dyDescent="0.25">
      <c r="B4" s="10" t="s">
        <v>0</v>
      </c>
      <c r="C4" s="2">
        <v>16.73</v>
      </c>
      <c r="D4" s="2">
        <f>52.27/4</f>
        <v>13.067500000000001</v>
      </c>
    </row>
    <row r="5" spans="2:4" x14ac:dyDescent="0.25">
      <c r="B5" s="10" t="s">
        <v>1</v>
      </c>
      <c r="C5" s="2">
        <v>31.1</v>
      </c>
      <c r="D5" s="2">
        <v>56.4</v>
      </c>
    </row>
    <row r="6" spans="2:4" x14ac:dyDescent="0.25">
      <c r="B6" s="10" t="s">
        <v>18</v>
      </c>
      <c r="C6" s="2">
        <v>160</v>
      </c>
      <c r="D6" s="2">
        <f>301/4</f>
        <v>75.25</v>
      </c>
    </row>
    <row r="7" spans="2:4" x14ac:dyDescent="0.25">
      <c r="B7" s="10" t="s">
        <v>19</v>
      </c>
      <c r="C7" s="2">
        <v>59.75</v>
      </c>
      <c r="D7" s="2">
        <f>190.37/4</f>
        <v>47.592500000000001</v>
      </c>
    </row>
    <row r="8" spans="2:4" x14ac:dyDescent="0.25">
      <c r="B8" s="10" t="s">
        <v>2</v>
      </c>
      <c r="C8" s="2">
        <v>144</v>
      </c>
      <c r="D8" s="2">
        <v>72.25</v>
      </c>
    </row>
    <row r="9" spans="2:4" x14ac:dyDescent="0.25">
      <c r="B9" s="10" t="s">
        <v>3</v>
      </c>
      <c r="C9" s="3">
        <v>16488</v>
      </c>
      <c r="D9" s="4">
        <v>8273</v>
      </c>
    </row>
    <row r="10" spans="2:4" x14ac:dyDescent="0.25">
      <c r="B10" s="10" t="s">
        <v>20</v>
      </c>
      <c r="C10" s="3">
        <v>112127</v>
      </c>
      <c r="D10" s="3">
        <v>111083</v>
      </c>
    </row>
    <row r="11" spans="2:4" x14ac:dyDescent="0.25">
      <c r="B11" s="10" t="s">
        <v>21</v>
      </c>
      <c r="C11" s="3">
        <v>112487</v>
      </c>
      <c r="D11" s="3">
        <v>112237</v>
      </c>
    </row>
    <row r="12" spans="2:4" x14ac:dyDescent="0.25">
      <c r="B12" s="9" t="s">
        <v>4</v>
      </c>
      <c r="C12" s="12">
        <v>7501</v>
      </c>
      <c r="D12" s="12">
        <v>4431</v>
      </c>
    </row>
  </sheetData>
  <pageMargins left="0.75" right="0.75" top="1" bottom="1" header="0.5" footer="0.5"/>
  <pageSetup paperSize="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2"/>
  <sheetViews>
    <sheetView zoomScale="85" zoomScaleNormal="85" workbookViewId="0">
      <selection activeCell="B11" sqref="B11"/>
    </sheetView>
  </sheetViews>
  <sheetFormatPr defaultColWidth="11" defaultRowHeight="15" x14ac:dyDescent="0.2"/>
  <cols>
    <col min="1" max="1" width="6.125" style="5" customWidth="1"/>
    <col min="2" max="2" width="38.625" style="5" customWidth="1"/>
    <col min="3" max="3" width="19.5" style="5" customWidth="1"/>
    <col min="4" max="16384" width="11" style="5"/>
  </cols>
  <sheetData>
    <row r="2" spans="2:4" x14ac:dyDescent="0.2">
      <c r="B2" s="9" t="s">
        <v>5</v>
      </c>
      <c r="C2" s="6"/>
    </row>
    <row r="3" spans="2:4" x14ac:dyDescent="0.2">
      <c r="B3" s="10" t="s">
        <v>17</v>
      </c>
      <c r="C3" s="14"/>
      <c r="D3" s="15"/>
    </row>
    <row r="4" spans="2:4" x14ac:dyDescent="0.2">
      <c r="B4" s="10" t="s">
        <v>10</v>
      </c>
      <c r="C4" s="7"/>
    </row>
    <row r="5" spans="2:4" x14ac:dyDescent="0.2">
      <c r="B5" s="10" t="s">
        <v>23</v>
      </c>
      <c r="C5" s="6"/>
    </row>
    <row r="6" spans="2:4" x14ac:dyDescent="0.2">
      <c r="B6" s="10" t="s">
        <v>24</v>
      </c>
      <c r="C6" s="7"/>
    </row>
    <row r="7" spans="2:4" x14ac:dyDescent="0.2">
      <c r="B7" s="10" t="s">
        <v>25</v>
      </c>
      <c r="C7" s="6"/>
    </row>
    <row r="8" spans="2:4" x14ac:dyDescent="0.2">
      <c r="B8" s="10" t="s">
        <v>11</v>
      </c>
      <c r="C8" s="6"/>
    </row>
    <row r="9" spans="2:4" x14ac:dyDescent="0.2">
      <c r="B9" s="10" t="s">
        <v>12</v>
      </c>
      <c r="C9" s="7"/>
    </row>
    <row r="10" spans="2:4" x14ac:dyDescent="0.2">
      <c r="B10" s="10" t="s">
        <v>13</v>
      </c>
      <c r="C10" s="8"/>
    </row>
    <row r="11" spans="2:4" x14ac:dyDescent="0.2">
      <c r="B11" s="10" t="s">
        <v>14</v>
      </c>
      <c r="C11" s="6"/>
    </row>
    <row r="12" spans="2:4" x14ac:dyDescent="0.2">
      <c r="B12" s="9" t="s">
        <v>15</v>
      </c>
      <c r="C12" s="1"/>
      <c r="D12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B19" sqref="B19"/>
    </sheetView>
  </sheetViews>
  <sheetFormatPr defaultColWidth="8.875" defaultRowHeight="15" x14ac:dyDescent="0.2"/>
  <cols>
    <col min="1" max="16384" width="8.875" style="5"/>
  </cols>
  <sheetData>
    <row r="1" spans="1:4" x14ac:dyDescent="0.2">
      <c r="C1" s="5" t="s">
        <v>8</v>
      </c>
      <c r="D1" s="5" t="s">
        <v>8</v>
      </c>
    </row>
    <row r="2" spans="1:4" x14ac:dyDescent="0.2">
      <c r="A2" s="11" t="s">
        <v>9</v>
      </c>
    </row>
    <row r="3" spans="1:4" x14ac:dyDescent="0.2">
      <c r="A3" s="11" t="s">
        <v>6</v>
      </c>
    </row>
    <row r="4" spans="1:4" x14ac:dyDescent="0.2">
      <c r="A4" s="11" t="s">
        <v>6</v>
      </c>
    </row>
    <row r="5" spans="1:4" x14ac:dyDescent="0.2">
      <c r="A5" s="11" t="s">
        <v>7</v>
      </c>
    </row>
    <row r="6" spans="1:4" x14ac:dyDescent="0.2">
      <c r="A6" s="11" t="s">
        <v>6</v>
      </c>
    </row>
    <row r="7" spans="1:4" x14ac:dyDescent="0.2">
      <c r="A7" s="11" t="s">
        <v>6</v>
      </c>
    </row>
    <row r="8" spans="1:4" x14ac:dyDescent="0.2">
      <c r="A8" s="11" t="s">
        <v>6</v>
      </c>
    </row>
    <row r="9" spans="1:4" x14ac:dyDescent="0.2">
      <c r="A9" s="11" t="s">
        <v>22</v>
      </c>
    </row>
    <row r="10" spans="1:4" x14ac:dyDescent="0.2">
      <c r="A10" s="11" t="s">
        <v>22</v>
      </c>
    </row>
    <row r="11" spans="1:4" x14ac:dyDescent="0.2">
      <c r="A11" s="11" t="s">
        <v>22</v>
      </c>
    </row>
    <row r="12" spans="1:4" x14ac:dyDescent="0.2">
      <c r="A12" s="11" t="s">
        <v>22</v>
      </c>
    </row>
    <row r="13" spans="1:4" x14ac:dyDescent="0.2">
      <c r="A13" s="11"/>
    </row>
    <row r="14" spans="1:4" x14ac:dyDescent="0.2">
      <c r="A14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B1FC25-EEFB-44C4-B89D-D99539292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6FC8CD-8B1F-4C47-B11C-43CC5C4202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71BAA9-15CA-455B-A015-92DEC1FD8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Sophia Dernulf</cp:lastModifiedBy>
  <cp:lastPrinted>2018-05-25T09:20:29Z</cp:lastPrinted>
  <dcterms:created xsi:type="dcterms:W3CDTF">2012-01-25T09:36:15Z</dcterms:created>
  <dcterms:modified xsi:type="dcterms:W3CDTF">2021-03-17T14:14:08Z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