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5/"/>
    </mc:Choice>
  </mc:AlternateContent>
  <xr:revisionPtr revIDLastSave="922" documentId="8_{652A199B-F931-4383-A543-4AE35BECF577}" xr6:coauthVersionLast="46" xr6:coauthVersionMax="46" xr10:uidLastSave="{3615DF2F-E7E4-4D68-8D1F-3EE2EE0EF77D}"/>
  <bookViews>
    <workbookView xWindow="-120" yWindow="-120" windowWidth="29040" windowHeight="15840" activeTab="1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J12" i="1"/>
  <c r="F20" i="1"/>
  <c r="F18" i="1"/>
  <c r="F10" i="1"/>
  <c r="F19" i="1" l="1"/>
  <c r="J4" i="1"/>
  <c r="J20" i="1" s="1"/>
  <c r="H20" i="1" l="1"/>
  <c r="G20" i="1"/>
  <c r="D20" i="1"/>
  <c r="C20" i="1"/>
  <c r="I18" i="1"/>
  <c r="H18" i="1"/>
  <c r="G18" i="1"/>
  <c r="E18" i="1"/>
  <c r="D18" i="1"/>
  <c r="C18" i="1"/>
  <c r="J17" i="1"/>
  <c r="J16" i="1"/>
  <c r="J15" i="1"/>
  <c r="J14" i="1"/>
  <c r="J13" i="1"/>
  <c r="I10" i="1"/>
  <c r="H10" i="1"/>
  <c r="G10" i="1"/>
  <c r="E10" i="1"/>
  <c r="D10" i="1"/>
  <c r="C10" i="1"/>
  <c r="J9" i="1"/>
  <c r="J8" i="1"/>
  <c r="J7" i="1"/>
  <c r="J6" i="1"/>
  <c r="J5" i="1"/>
  <c r="C19" i="1" l="1"/>
  <c r="D19" i="1"/>
  <c r="G19" i="1"/>
  <c r="H19" i="1"/>
  <c r="E19" i="1"/>
  <c r="J18" i="1"/>
  <c r="I19" i="1"/>
  <c r="J10" i="1"/>
  <c r="J19" i="1" l="1"/>
</calcChain>
</file>

<file path=xl/sharedStrings.xml><?xml version="1.0" encoding="utf-8"?>
<sst xmlns="http://schemas.openxmlformats.org/spreadsheetml/2006/main" count="101" uniqueCount="49">
  <si>
    <t>Ackumulerade anskaffningsvärden</t>
  </si>
  <si>
    <t>Vid årets början</t>
  </si>
  <si>
    <t>Företagsförvärv</t>
  </si>
  <si>
    <t>Investeringar</t>
  </si>
  <si>
    <t>Omklassificeringar</t>
  </si>
  <si>
    <t>Avyttringar och utrangeringar</t>
  </si>
  <si>
    <t>Årets omräkningseffekt</t>
  </si>
  <si>
    <t>Vid årets slut</t>
  </si>
  <si>
    <t>Goodwill</t>
  </si>
  <si>
    <t>Totalt</t>
  </si>
  <si>
    <t>header</t>
  </si>
  <si>
    <t>title</t>
  </si>
  <si>
    <t>Sum</t>
  </si>
  <si>
    <t>Ackumulerade av– och nedskrivningar</t>
  </si>
  <si>
    <t>Avskrivningar</t>
  </si>
  <si>
    <t>Redovisat värde vid årets slut</t>
  </si>
  <si>
    <t>Redovisat värde vid årets början</t>
  </si>
  <si>
    <t>sum</t>
  </si>
  <si>
    <t>–</t>
  </si>
  <si>
    <t>Accumulated cost</t>
  </si>
  <si>
    <t>Opening balance</t>
  </si>
  <si>
    <t>Investments</t>
  </si>
  <si>
    <t>Reclassifications</t>
  </si>
  <si>
    <t>Divestments and disposals</t>
  </si>
  <si>
    <t>Closing balance</t>
  </si>
  <si>
    <t>Carrying amount at year-end</t>
  </si>
  <si>
    <t>Carrying amount at start of year</t>
  </si>
  <si>
    <t>Total</t>
  </si>
  <si>
    <t>Software</t>
  </si>
  <si>
    <t>Teknik</t>
  </si>
  <si>
    <t>Leverantörs-&lt;br/&gt;relationer</t>
  </si>
  <si>
    <t>width=9%,decimals=1</t>
  </si>
  <si>
    <t>Data-&lt;br/&gt;program</t>
  </si>
  <si>
    <t>Forskning&lt;br/&gt;och&lt;br/&gt;utveckling</t>
  </si>
  <si>
    <t>width=8%,decimals=1</t>
  </si>
  <si>
    <t>width=11%,decimals=1</t>
  </si>
  <si>
    <t>Supplier relationships</t>
  </si>
  <si>
    <t>Customer relationships</t>
  </si>
  <si>
    <t>Kund-&lt;br/&gt;relationer</t>
  </si>
  <si>
    <t>Technology</t>
  </si>
  <si>
    <t>Research and development</t>
  </si>
  <si>
    <t>Other intangible asset</t>
  </si>
  <si>
    <t>2019-12-31&lt;br/&gt;
Koncernen</t>
  </si>
  <si>
    <t>2019-12-31&lt;br/&gt;
Group</t>
  </si>
  <si>
    <t>Övriga immateriella tillgångar</t>
  </si>
  <si>
    <t>Acquisitions</t>
  </si>
  <si>
    <t>Amortisation</t>
  </si>
  <si>
    <t>Accumulated amortisation and impairment losses</t>
  </si>
  <si>
    <t>Translation 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</si>
</sst>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0" borderId="0" xfId="0" applyFont="1"/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1" xfId="0" quotePrefix="1" applyBorder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J20"/>
  <sheetViews>
    <sheetView workbookViewId="0">
      <selection activeCell="B4" sqref="B4"/>
    </sheetView>
  </sheetViews>
  <sheetFormatPr defaultRowHeight="15" x14ac:dyDescent="0.25"/>
  <cols>
    <col min="2" max="2" width="32.85546875" bestFit="1" customWidth="1"/>
    <col min="4" max="4" width="10.7109375" customWidth="1"/>
    <col min="5" max="5" width="11.140625" bestFit="1" customWidth="1"/>
    <col min="6" max="6" width="11.140625" customWidth="1"/>
    <col min="7" max="7" width="12.28515625" customWidth="1"/>
    <col min="8" max="8" width="11.85546875" bestFit="1" customWidth="1"/>
    <col min="9" max="9" width="13.5703125" customWidth="1"/>
    <col min="10" max="10" width="11.140625" customWidth="1"/>
  </cols>
  <sheetData>
    <row r="2" spans="2:10" ht="87" customHeight="1" x14ac:dyDescent="0.25">
      <c r="B2" s="11" t="s">
        <v>42</v>
      </c>
      <c r="C2" s="4" t="s">
        <v>8</v>
      </c>
      <c r="D2" s="5" t="s">
        <v>30</v>
      </c>
      <c r="E2" s="5" t="s">
        <v>38</v>
      </c>
      <c r="F2" s="4" t="s">
        <v>29</v>
      </c>
      <c r="G2" s="5" t="s">
        <v>33</v>
      </c>
      <c r="H2" s="5" t="s">
        <v>32</v>
      </c>
      <c r="I2" s="5" t="s">
        <v>44</v>
      </c>
      <c r="J2" s="4" t="s">
        <v>9</v>
      </c>
    </row>
    <row r="3" spans="2:10" x14ac:dyDescent="0.25">
      <c r="B3" s="14" t="s">
        <v>0</v>
      </c>
      <c r="C3" s="14"/>
      <c r="D3" s="14"/>
      <c r="E3" s="14"/>
      <c r="F3" s="14"/>
      <c r="G3" s="14"/>
      <c r="H3" s="14"/>
      <c r="I3" s="14"/>
      <c r="J3" s="14"/>
    </row>
    <row r="4" spans="2:10" x14ac:dyDescent="0.25">
      <c r="B4" t="s">
        <v>1</v>
      </c>
      <c r="C4" s="2">
        <v>832.7</v>
      </c>
      <c r="D4" s="2">
        <v>662</v>
      </c>
      <c r="E4" s="2">
        <v>10.3</v>
      </c>
      <c r="F4" s="2">
        <v>129.69999999999999</v>
      </c>
      <c r="G4" s="2">
        <v>99.9</v>
      </c>
      <c r="H4" s="2">
        <v>58.8</v>
      </c>
      <c r="I4" s="2">
        <v>0.9</v>
      </c>
      <c r="J4" s="2">
        <f>SUM(C4:I4)</f>
        <v>1794.3000000000002</v>
      </c>
    </row>
    <row r="5" spans="2:10" x14ac:dyDescent="0.25">
      <c r="B5" t="s">
        <v>2</v>
      </c>
      <c r="C5" s="7">
        <v>143</v>
      </c>
      <c r="D5" s="7">
        <v>19.2</v>
      </c>
      <c r="E5" s="2">
        <v>40.9</v>
      </c>
      <c r="F5" s="2">
        <v>166.9</v>
      </c>
      <c r="G5" s="2" t="s">
        <v>18</v>
      </c>
      <c r="H5" s="1">
        <v>0.3</v>
      </c>
      <c r="I5" s="1">
        <v>1.6</v>
      </c>
      <c r="J5" s="2">
        <f t="shared" ref="J5:J9" si="0">SUM(C5:I5)</f>
        <v>371.90000000000003</v>
      </c>
    </row>
    <row r="6" spans="2:10" x14ac:dyDescent="0.25">
      <c r="B6" t="s">
        <v>3</v>
      </c>
      <c r="C6" s="2" t="s">
        <v>18</v>
      </c>
      <c r="D6" s="2" t="s">
        <v>18</v>
      </c>
      <c r="E6" s="2" t="s">
        <v>18</v>
      </c>
      <c r="F6" s="2" t="s">
        <v>18</v>
      </c>
      <c r="G6" s="1">
        <v>10.3</v>
      </c>
      <c r="H6" s="1">
        <v>7.6</v>
      </c>
      <c r="I6" s="2" t="s">
        <v>18</v>
      </c>
      <c r="J6" s="2">
        <f t="shared" si="0"/>
        <v>17.899999999999999</v>
      </c>
    </row>
    <row r="7" spans="2:10" x14ac:dyDescent="0.25">
      <c r="B7" t="s">
        <v>4</v>
      </c>
      <c r="C7" s="2" t="s">
        <v>18</v>
      </c>
      <c r="D7" s="2" t="s">
        <v>18</v>
      </c>
      <c r="E7" s="2" t="s">
        <v>18</v>
      </c>
      <c r="F7" s="2" t="s">
        <v>18</v>
      </c>
      <c r="G7" s="7">
        <v>0</v>
      </c>
      <c r="H7" s="1">
        <v>-0.2</v>
      </c>
      <c r="I7" s="2" t="s">
        <v>18</v>
      </c>
      <c r="J7" s="2">
        <f t="shared" si="0"/>
        <v>-0.2</v>
      </c>
    </row>
    <row r="8" spans="2:10" x14ac:dyDescent="0.25">
      <c r="B8" s="10" t="s">
        <v>5</v>
      </c>
      <c r="C8" s="3" t="s">
        <v>18</v>
      </c>
      <c r="D8" s="3" t="s">
        <v>18</v>
      </c>
      <c r="E8" s="3" t="s">
        <v>18</v>
      </c>
      <c r="F8" s="3" t="s">
        <v>18</v>
      </c>
      <c r="G8" s="8">
        <v>-1.2</v>
      </c>
      <c r="H8" s="8">
        <v>-3.2</v>
      </c>
      <c r="I8" s="3" t="s">
        <v>18</v>
      </c>
      <c r="J8" s="3">
        <f t="shared" si="0"/>
        <v>-4.4000000000000004</v>
      </c>
    </row>
    <row r="9" spans="2:10" x14ac:dyDescent="0.25">
      <c r="B9" s="10" t="s">
        <v>6</v>
      </c>
      <c r="C9" s="8">
        <v>6.5</v>
      </c>
      <c r="D9" s="9">
        <v>8</v>
      </c>
      <c r="E9" s="3">
        <v>0.1</v>
      </c>
      <c r="F9" s="3">
        <v>0.8</v>
      </c>
      <c r="G9" s="8">
        <v>1.2</v>
      </c>
      <c r="H9" s="8">
        <v>0.5</v>
      </c>
      <c r="I9" s="8">
        <v>0.2</v>
      </c>
      <c r="J9" s="3">
        <f t="shared" si="0"/>
        <v>17.3</v>
      </c>
    </row>
    <row r="10" spans="2:10" x14ac:dyDescent="0.25">
      <c r="B10" s="10" t="s">
        <v>7</v>
      </c>
      <c r="C10" s="3">
        <f t="shared" ref="C10:J10" si="1">SUM(C4:C9)</f>
        <v>982.2</v>
      </c>
      <c r="D10" s="3">
        <f t="shared" si="1"/>
        <v>689.2</v>
      </c>
      <c r="E10" s="3">
        <f t="shared" si="1"/>
        <v>51.300000000000004</v>
      </c>
      <c r="F10" s="3">
        <f t="shared" si="1"/>
        <v>297.40000000000003</v>
      </c>
      <c r="G10" s="3">
        <f t="shared" si="1"/>
        <v>110.2</v>
      </c>
      <c r="H10" s="3">
        <f t="shared" si="1"/>
        <v>63.799999999999983</v>
      </c>
      <c r="I10" s="3">
        <f t="shared" si="1"/>
        <v>2.7</v>
      </c>
      <c r="J10" s="3">
        <f t="shared" si="1"/>
        <v>2196.8000000000006</v>
      </c>
    </row>
    <row r="11" spans="2:10" x14ac:dyDescent="0.25">
      <c r="B11" s="13" t="s">
        <v>13</v>
      </c>
      <c r="C11" s="13"/>
      <c r="D11" s="13"/>
      <c r="E11" s="13"/>
      <c r="F11" s="13"/>
      <c r="G11" s="13"/>
      <c r="H11" s="13"/>
      <c r="I11" s="13"/>
      <c r="J11" s="13"/>
    </row>
    <row r="12" spans="2:10" x14ac:dyDescent="0.25">
      <c r="B12" s="10" t="s">
        <v>1</v>
      </c>
      <c r="C12" s="8">
        <v>-10.1</v>
      </c>
      <c r="D12" s="8">
        <v>-198.6</v>
      </c>
      <c r="E12" s="3" t="s">
        <v>18</v>
      </c>
      <c r="F12" s="8">
        <v>-35.6</v>
      </c>
      <c r="G12" s="8">
        <v>-46.6</v>
      </c>
      <c r="H12" s="8">
        <v>-37.6</v>
      </c>
      <c r="I12" s="3">
        <v>-0.8</v>
      </c>
      <c r="J12" s="8">
        <f>SUM(C12:I12)</f>
        <v>-329.3</v>
      </c>
    </row>
    <row r="13" spans="2:10" x14ac:dyDescent="0.25">
      <c r="B13" s="10" t="s">
        <v>2</v>
      </c>
      <c r="C13" s="3" t="s">
        <v>18</v>
      </c>
      <c r="D13" s="3" t="s">
        <v>18</v>
      </c>
      <c r="E13" s="3" t="s">
        <v>18</v>
      </c>
      <c r="F13" s="3" t="s">
        <v>18</v>
      </c>
      <c r="G13" s="3" t="s">
        <v>18</v>
      </c>
      <c r="H13" s="8">
        <v>-0.3</v>
      </c>
      <c r="I13" s="3" t="s">
        <v>18</v>
      </c>
      <c r="J13" s="8">
        <f t="shared" ref="J13:J17" si="2">SUM(C13:I13)</f>
        <v>-0.3</v>
      </c>
    </row>
    <row r="14" spans="2:10" x14ac:dyDescent="0.25">
      <c r="B14" s="10" t="s">
        <v>14</v>
      </c>
      <c r="C14" s="9">
        <v>0</v>
      </c>
      <c r="D14" s="8">
        <v>-66.099999999999994</v>
      </c>
      <c r="E14" s="8">
        <v>-2.9</v>
      </c>
      <c r="F14" s="8">
        <v>-22.4</v>
      </c>
      <c r="G14" s="8">
        <v>-8.9</v>
      </c>
      <c r="H14" s="8">
        <v>-8.4</v>
      </c>
      <c r="I14" s="8">
        <v>-0.3</v>
      </c>
      <c r="J14" s="9">
        <f t="shared" si="2"/>
        <v>-109.00000000000001</v>
      </c>
    </row>
    <row r="15" spans="2:10" x14ac:dyDescent="0.25">
      <c r="B15" s="10" t="s">
        <v>4</v>
      </c>
      <c r="C15" s="3" t="s">
        <v>18</v>
      </c>
      <c r="D15" s="3" t="s">
        <v>18</v>
      </c>
      <c r="E15" s="3" t="s">
        <v>18</v>
      </c>
      <c r="F15" s="3" t="s">
        <v>18</v>
      </c>
      <c r="G15" s="8">
        <v>0.1</v>
      </c>
      <c r="H15" s="9">
        <v>0</v>
      </c>
      <c r="I15" s="3">
        <v>0</v>
      </c>
      <c r="J15" s="9">
        <f t="shared" si="2"/>
        <v>0.1</v>
      </c>
    </row>
    <row r="16" spans="2:10" x14ac:dyDescent="0.25">
      <c r="B16" s="10" t="s">
        <v>5</v>
      </c>
      <c r="C16" s="3" t="s">
        <v>18</v>
      </c>
      <c r="D16" s="3" t="s">
        <v>18</v>
      </c>
      <c r="E16" s="3" t="s">
        <v>18</v>
      </c>
      <c r="F16" s="3" t="s">
        <v>18</v>
      </c>
      <c r="G16" s="8">
        <v>1.2</v>
      </c>
      <c r="H16" s="8">
        <v>3.2</v>
      </c>
      <c r="I16" s="3" t="s">
        <v>18</v>
      </c>
      <c r="J16" s="9">
        <f t="shared" si="2"/>
        <v>4.4000000000000004</v>
      </c>
    </row>
    <row r="17" spans="2:10" x14ac:dyDescent="0.25">
      <c r="B17" s="10" t="s">
        <v>6</v>
      </c>
      <c r="C17" s="9">
        <v>0</v>
      </c>
      <c r="D17" s="8">
        <v>-0.8</v>
      </c>
      <c r="E17" s="3">
        <v>0</v>
      </c>
      <c r="F17" s="3">
        <v>0</v>
      </c>
      <c r="G17" s="8">
        <v>-0.4</v>
      </c>
      <c r="H17" s="8">
        <v>-0.2</v>
      </c>
      <c r="I17" s="8">
        <v>-0.2</v>
      </c>
      <c r="J17" s="9">
        <f t="shared" si="2"/>
        <v>-1.6</v>
      </c>
    </row>
    <row r="18" spans="2:10" x14ac:dyDescent="0.25">
      <c r="B18" s="10" t="s">
        <v>7</v>
      </c>
      <c r="C18" s="8">
        <f t="shared" ref="C18:J18" si="3">SUM(C12:C17)</f>
        <v>-10.1</v>
      </c>
      <c r="D18" s="8">
        <f t="shared" si="3"/>
        <v>-265.5</v>
      </c>
      <c r="E18" s="8">
        <f t="shared" si="3"/>
        <v>-2.9</v>
      </c>
      <c r="F18" s="8">
        <f t="shared" si="3"/>
        <v>-58</v>
      </c>
      <c r="G18" s="8">
        <f t="shared" si="3"/>
        <v>-54.599999999999994</v>
      </c>
      <c r="H18" s="8">
        <f t="shared" si="3"/>
        <v>-43.3</v>
      </c>
      <c r="I18" s="8">
        <f t="shared" si="3"/>
        <v>-1.3</v>
      </c>
      <c r="J18" s="8">
        <f t="shared" si="3"/>
        <v>-435.70000000000005</v>
      </c>
    </row>
    <row r="19" spans="2:10" x14ac:dyDescent="0.25">
      <c r="B19" s="10" t="s">
        <v>15</v>
      </c>
      <c r="C19" s="3">
        <f t="shared" ref="C19:J19" si="4">SUM(C10+C18)</f>
        <v>972.1</v>
      </c>
      <c r="D19" s="3">
        <f t="shared" si="4"/>
        <v>423.70000000000005</v>
      </c>
      <c r="E19" s="3">
        <f t="shared" si="4"/>
        <v>48.400000000000006</v>
      </c>
      <c r="F19" s="3">
        <f t="shared" si="4"/>
        <v>239.40000000000003</v>
      </c>
      <c r="G19" s="3">
        <f t="shared" si="4"/>
        <v>55.600000000000009</v>
      </c>
      <c r="H19" s="3">
        <f t="shared" si="4"/>
        <v>20.499999999999986</v>
      </c>
      <c r="I19" s="3">
        <f t="shared" si="4"/>
        <v>1.4000000000000001</v>
      </c>
      <c r="J19" s="3">
        <f t="shared" si="4"/>
        <v>1761.1000000000006</v>
      </c>
    </row>
    <row r="20" spans="2:10" x14ac:dyDescent="0.25">
      <c r="B20" s="10" t="s">
        <v>16</v>
      </c>
      <c r="C20" s="3">
        <f>SUM(C4+C12)</f>
        <v>822.6</v>
      </c>
      <c r="D20" s="3">
        <f>SUM(D4+D12)</f>
        <v>463.4</v>
      </c>
      <c r="E20" s="3">
        <v>10.3</v>
      </c>
      <c r="F20" s="3">
        <f>SUM(F4+F12)</f>
        <v>94.1</v>
      </c>
      <c r="G20" s="3">
        <f>SUM(G4+G12)</f>
        <v>53.300000000000004</v>
      </c>
      <c r="H20" s="3">
        <f>SUM(H4+H12)</f>
        <v>21.199999999999996</v>
      </c>
      <c r="I20" s="3">
        <f>SUM(I4+I12)</f>
        <v>9.9999999999999978E-2</v>
      </c>
      <c r="J20" s="3">
        <f>SUM(J4+J12)</f>
        <v>1465.0000000000002</v>
      </c>
    </row>
  </sheetData>
  <mergeCells count="2">
    <mergeCell ref="B11:J11"/>
    <mergeCell ref="B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J20"/>
  <sheetViews>
    <sheetView tabSelected="1" workbookViewId="0">
      <selection activeCell="B7" sqref="B7"/>
    </sheetView>
  </sheetViews>
  <sheetFormatPr defaultRowHeight="15" x14ac:dyDescent="0.25"/>
  <cols>
    <col min="2" max="2" width="42.5703125" bestFit="1" customWidth="1"/>
    <col min="4" max="4" width="12.140625" customWidth="1"/>
    <col min="5" max="5" width="11.85546875" customWidth="1"/>
    <col min="6" max="6" width="10.7109375" customWidth="1"/>
    <col min="7" max="7" width="11.7109375" customWidth="1"/>
    <col min="9" max="10" width="10.140625" bestFit="1" customWidth="1"/>
  </cols>
  <sheetData>
    <row r="2" spans="2:10" ht="60" x14ac:dyDescent="0.25">
      <c r="B2" s="11" t="s">
        <v>43</v>
      </c>
      <c r="C2" s="4" t="s">
        <v>8</v>
      </c>
      <c r="D2" s="5" t="s">
        <v>36</v>
      </c>
      <c r="E2" s="5" t="s">
        <v>37</v>
      </c>
      <c r="F2" s="4" t="s">
        <v>39</v>
      </c>
      <c r="G2" s="5" t="s">
        <v>40</v>
      </c>
      <c r="H2" s="4" t="s">
        <v>28</v>
      </c>
      <c r="I2" s="5" t="s">
        <v>41</v>
      </c>
      <c r="J2" s="4" t="s">
        <v>27</v>
      </c>
    </row>
    <row r="3" spans="2:10" x14ac:dyDescent="0.25">
      <c r="B3" t="s">
        <v>19</v>
      </c>
    </row>
    <row r="4" spans="2:10" x14ac:dyDescent="0.25">
      <c r="B4" t="s">
        <v>20</v>
      </c>
    </row>
    <row r="5" spans="2:10" x14ac:dyDescent="0.25">
      <c r="B5" t="s">
        <v>45</v>
      </c>
    </row>
    <row r="6" spans="2:10" x14ac:dyDescent="0.25">
      <c r="B6" t="s">
        <v>21</v>
      </c>
    </row>
    <row r="7" spans="2:10" x14ac:dyDescent="0.25">
      <c r="B7" t="s">
        <v>22</v>
      </c>
    </row>
    <row r="8" spans="2:10" x14ac:dyDescent="0.25">
      <c r="B8" t="s">
        <v>23</v>
      </c>
    </row>
    <row r="9" spans="2:10" x14ac:dyDescent="0.25">
      <c r="B9" t="s">
        <v>48</v>
      </c>
    </row>
    <row r="10" spans="2:10" x14ac:dyDescent="0.25">
      <c r="B10" t="s">
        <v>24</v>
      </c>
    </row>
    <row r="11" spans="2:10" x14ac:dyDescent="0.25">
      <c r="B11" t="s">
        <v>47</v>
      </c>
    </row>
    <row r="12" spans="2:10" x14ac:dyDescent="0.25">
      <c r="B12" t="s">
        <v>20</v>
      </c>
    </row>
    <row r="13" spans="2:10" x14ac:dyDescent="0.25">
      <c r="B13" t="s">
        <v>45</v>
      </c>
    </row>
    <row r="14" spans="2:10" x14ac:dyDescent="0.25">
      <c r="B14" t="s">
        <v>46</v>
      </c>
    </row>
    <row r="15" spans="2:10" x14ac:dyDescent="0.25">
      <c r="B15" t="s">
        <v>22</v>
      </c>
    </row>
    <row r="16" spans="2:10" x14ac:dyDescent="0.25">
      <c r="B16" t="s">
        <v>23</v>
      </c>
    </row>
    <row r="17" spans="2:2" x14ac:dyDescent="0.25">
      <c r="B17" t="s">
        <v>48</v>
      </c>
    </row>
    <row r="18" spans="2:2" s="10" customFormat="1" x14ac:dyDescent="0.25">
      <c r="B18" s="10" t="s">
        <v>24</v>
      </c>
    </row>
    <row r="19" spans="2:2" s="10" customFormat="1" x14ac:dyDescent="0.25">
      <c r="B19" s="10" t="s">
        <v>25</v>
      </c>
    </row>
    <row r="20" spans="2:2" s="10" customFormat="1" x14ac:dyDescent="0.25">
      <c r="B20" s="10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J20"/>
  <sheetViews>
    <sheetView topLeftCell="A10" workbookViewId="0">
      <selection activeCell="A2" sqref="A2"/>
    </sheetView>
  </sheetViews>
  <sheetFormatPr defaultRowHeight="15" x14ac:dyDescent="0.25"/>
  <sheetData>
    <row r="1" spans="1:10" x14ac:dyDescent="0.25">
      <c r="C1" s="6" t="s">
        <v>34</v>
      </c>
      <c r="D1" s="6" t="s">
        <v>34</v>
      </c>
      <c r="E1" s="6" t="s">
        <v>34</v>
      </c>
      <c r="F1" s="6" t="s">
        <v>34</v>
      </c>
      <c r="G1" s="6" t="s">
        <v>34</v>
      </c>
      <c r="H1" s="6" t="s">
        <v>34</v>
      </c>
      <c r="I1" s="6" t="s">
        <v>31</v>
      </c>
      <c r="J1" s="6" t="s">
        <v>35</v>
      </c>
    </row>
    <row r="2" spans="1:10" x14ac:dyDescent="0.25">
      <c r="A2" t="s">
        <v>10</v>
      </c>
      <c r="B2" s="12"/>
    </row>
    <row r="3" spans="1:10" x14ac:dyDescent="0.25">
      <c r="A3" t="s">
        <v>11</v>
      </c>
    </row>
    <row r="10" spans="1:10" x14ac:dyDescent="0.25">
      <c r="A10" t="s">
        <v>12</v>
      </c>
    </row>
    <row r="11" spans="1:10" x14ac:dyDescent="0.25">
      <c r="A11" t="s">
        <v>11</v>
      </c>
    </row>
    <row r="18" spans="1:1" x14ac:dyDescent="0.25">
      <c r="A18" t="s">
        <v>17</v>
      </c>
    </row>
    <row r="19" spans="1:1" x14ac:dyDescent="0.25">
      <c r="A19" t="s">
        <v>17</v>
      </c>
    </row>
    <row r="20" spans="1:1" x14ac:dyDescent="0.25">
      <c r="A20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5D0583-5DF6-48FF-8C90-3E9B54361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2021-02-04T10:43:56Z</dcterms:created>
  <dcterms:modified xsi:type="dcterms:W3CDTF">2021-03-30T14:38:56Z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